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y docz\Rep cladiri SDN CL\"/>
    </mc:Choice>
  </mc:AlternateContent>
  <xr:revisionPtr revIDLastSave="0" documentId="13_ncr:1_{DB34D543-2A4A-484C-B715-41A626D5B27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ANTITATI" sheetId="1" r:id="rId1"/>
  </sheets>
  <calcPr calcId="191029"/>
</workbook>
</file>

<file path=xl/calcChain.xml><?xml version="1.0" encoding="utf-8"?>
<calcChain xmlns="http://schemas.openxmlformats.org/spreadsheetml/2006/main">
  <c r="L46" i="1" l="1"/>
  <c r="L50" i="1" l="1"/>
  <c r="L42" i="1"/>
  <c r="L43" i="1"/>
  <c r="L44" i="1"/>
  <c r="L41" i="1"/>
  <c r="L39" i="1"/>
  <c r="L37" i="1"/>
  <c r="L33" i="1"/>
  <c r="L34" i="1"/>
  <c r="L35" i="1"/>
  <c r="L32" i="1"/>
  <c r="L26" i="1"/>
  <c r="L27" i="1"/>
  <c r="L28" i="1"/>
  <c r="L29" i="1"/>
  <c r="L30" i="1"/>
  <c r="L25" i="1"/>
  <c r="L22" i="1"/>
  <c r="L23" i="1"/>
  <c r="L21" i="1"/>
  <c r="L16" i="1"/>
  <c r="L17" i="1"/>
  <c r="L18" i="1"/>
  <c r="L19" i="1"/>
  <c r="L15" i="1"/>
  <c r="L13" i="1"/>
  <c r="L12" i="1"/>
  <c r="L9" i="1"/>
  <c r="L10" i="1"/>
  <c r="L8" i="1"/>
  <c r="L51" i="1" l="1"/>
  <c r="L52" i="1" s="1"/>
</calcChain>
</file>

<file path=xl/sharedStrings.xml><?xml version="1.0" encoding="utf-8"?>
<sst xmlns="http://schemas.openxmlformats.org/spreadsheetml/2006/main" count="88" uniqueCount="58">
  <si>
    <t>Nr. crt.</t>
  </si>
  <si>
    <t>Denumire prestatie</t>
  </si>
  <si>
    <t>U.M</t>
  </si>
  <si>
    <t>Total</t>
  </si>
  <si>
    <t>(Lei fara  TVA)</t>
  </si>
  <si>
    <t>Lucrari de zugraveli</t>
  </si>
  <si>
    <t>Reparatii tencuieli</t>
  </si>
  <si>
    <t>mp</t>
  </si>
  <si>
    <t xml:space="preserve">      </t>
  </si>
  <si>
    <t xml:space="preserve">Reparatii glet </t>
  </si>
  <si>
    <t>Zugraveli lavabile</t>
  </si>
  <si>
    <t>Vopsitorie</t>
  </si>
  <si>
    <t>Vopsitorie pe tamplarie lemn</t>
  </si>
  <si>
    <t>Vopsitorie confectii metalice</t>
  </si>
  <si>
    <t>Intretineri la acoperis, inclusiv inlocuirea invelitorii</t>
  </si>
  <si>
    <t>Reparatii la invelitoare</t>
  </si>
  <si>
    <t>Inlocuire parazapezi la acoperis</t>
  </si>
  <si>
    <t>ml</t>
  </si>
  <si>
    <t>Reparatii streasina</t>
  </si>
  <si>
    <t>Reparatii jgheaburi</t>
  </si>
  <si>
    <t>Reparatii burlane</t>
  </si>
  <si>
    <t>Revizuirea instalatiei electrice</t>
  </si>
  <si>
    <t>Inlocuire prize</t>
  </si>
  <si>
    <t>buc</t>
  </si>
  <si>
    <t>Inlocuire circuit electric</t>
  </si>
  <si>
    <t>Inlocuire corpuri iluminat</t>
  </si>
  <si>
    <t>Revizuirea instalatiei sanitare</t>
  </si>
  <si>
    <t>Inlocuire vas WC + rezervor + colac</t>
  </si>
  <si>
    <t>set</t>
  </si>
  <si>
    <t>Inlocuire lavoar + baterie</t>
  </si>
  <si>
    <t>Inlocuire accesorii baie</t>
  </si>
  <si>
    <t>Inlocuire cabina dus + baterie</t>
  </si>
  <si>
    <t xml:space="preserve">Reparatii instalatie alimentare apa </t>
  </si>
  <si>
    <t>Inlocuire robineti</t>
  </si>
  <si>
    <t>Revizuirea instalatiei termice</t>
  </si>
  <si>
    <t>Inlocuire radiatoare</t>
  </si>
  <si>
    <t>Reparatii tevi</t>
  </si>
  <si>
    <t>Inlocuie racorduri</t>
  </si>
  <si>
    <t>Inlocuirea elementelor de tamplarie</t>
  </si>
  <si>
    <t>Inlocuire ferestre + plasa insecte</t>
  </si>
  <si>
    <t>Reparatii scari interioare si exterioare</t>
  </si>
  <si>
    <t>Reparatii scari din beton</t>
  </si>
  <si>
    <t>Pardoseli</t>
  </si>
  <si>
    <t>Reparatii parchet masiv</t>
  </si>
  <si>
    <t>Inlocuire plinta parchet masiv</t>
  </si>
  <si>
    <t>Inlocuire gresie</t>
  </si>
  <si>
    <t>Inlocuire pardoseli din mozaic</t>
  </si>
  <si>
    <t>Placari pereti</t>
  </si>
  <si>
    <t>Inlocuire faianta</t>
  </si>
  <si>
    <t>Anvelopare pereti cu polistiren expandat cu tencuiala decorativa</t>
  </si>
  <si>
    <t>Anvelopare soclu cu polistiren extrudat inclusiv finisaj</t>
  </si>
  <si>
    <t>Reparatii imprejmuiri</t>
  </si>
  <si>
    <t>Trotuare platforme din beton</t>
  </si>
  <si>
    <t xml:space="preserve">Centralizator Preturi -ANEXA FORMULAR PROPUNERE FINANCIARA
 Lucrări de întreţinere cladiri si facilitati necesare intretinerii drumurilor, aflate in administrarea C.N.A.I.R. S.A. – D.R.D.P. CONSTANTA - SDN CALARASI
</t>
  </si>
  <si>
    <t>VALOARE TOTALA (cu TVA)</t>
  </si>
  <si>
    <t>VALOARE TOTALA (fara TVA)</t>
  </si>
  <si>
    <t>Pret unitar</t>
  </si>
  <si>
    <t>Total valoare (fara TVA)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</si>
</sst>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.00\ _l_e_i_-;\-* #,##0.00\ _l_e_i_-;_-* &quot;-&quot;??\ _l_e_i_-;_-@_-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2"/>
      <color rgb="FF000000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0">
    <xf numFmtId="0" fontId="0" fillId="0" borderId="0" xfId="0"/>
    <xf numFmtId="0" fontId="0" fillId="0" borderId="0" xfId="0" applyAlignment="1">
      <alignment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164" fontId="21" fillId="33" borderId="16" xfId="1" applyFont="1" applyFill="1" applyBorder="1" applyAlignment="1">
      <alignment horizontal="center" vertical="center" wrapText="1"/>
    </xf>
    <xf numFmtId="164" fontId="21" fillId="33" borderId="15" xfId="1" applyFont="1" applyFill="1" applyBorder="1" applyAlignment="1">
      <alignment horizontal="center" vertical="center" wrapText="1"/>
    </xf>
    <xf numFmtId="164" fontId="19" fillId="33" borderId="15" xfId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164" fontId="21" fillId="0" borderId="16" xfId="1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20" xfId="0" applyBorder="1"/>
    <xf numFmtId="0" fontId="0" fillId="0" borderId="12" xfId="0" applyBorder="1"/>
    <xf numFmtId="0" fontId="0" fillId="0" borderId="12" xfId="0" applyBorder="1" applyAlignment="1">
      <alignment vertical="center"/>
    </xf>
    <xf numFmtId="0" fontId="16" fillId="0" borderId="21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165" fontId="16" fillId="0" borderId="20" xfId="0" applyNumberFormat="1" applyFont="1" applyBorder="1" applyAlignment="1">
      <alignment vertical="center"/>
    </xf>
    <xf numFmtId="165" fontId="16" fillId="0" borderId="20" xfId="0" applyNumberFormat="1" applyFont="1" applyBorder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/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164" fontId="21" fillId="33" borderId="21" xfId="1" applyFont="1" applyFill="1" applyBorder="1" applyAlignment="1">
      <alignment vertical="center" wrapText="1"/>
    </xf>
    <xf numFmtId="164" fontId="21" fillId="33" borderId="20" xfId="1" applyFont="1" applyFill="1" applyBorder="1" applyAlignment="1">
      <alignment vertical="center" wrapText="1"/>
    </xf>
    <xf numFmtId="164" fontId="21" fillId="33" borderId="12" xfId="1" applyFont="1" applyFill="1" applyBorder="1" applyAlignment="1">
      <alignment vertical="center" wrapText="1"/>
    </xf>
    <xf numFmtId="164" fontId="20" fillId="0" borderId="21" xfId="1" applyFont="1" applyBorder="1" applyAlignment="1">
      <alignment horizontal="center" vertical="center" wrapText="1"/>
    </xf>
    <xf numFmtId="164" fontId="20" fillId="0" borderId="20" xfId="1" applyFont="1" applyBorder="1" applyAlignment="1">
      <alignment horizontal="center" vertical="center" wrapText="1"/>
    </xf>
    <xf numFmtId="164" fontId="20" fillId="0" borderId="12" xfId="1" applyFont="1" applyBorder="1" applyAlignment="1">
      <alignment horizontal="center" vertical="center" wrapText="1"/>
    </xf>
    <xf numFmtId="164" fontId="20" fillId="0" borderId="21" xfId="1" applyFont="1" applyBorder="1" applyAlignment="1">
      <alignment horizontal="right" vertical="center" wrapText="1"/>
    </xf>
    <xf numFmtId="164" fontId="20" fillId="0" borderId="20" xfId="1" applyFont="1" applyBorder="1" applyAlignment="1">
      <alignment horizontal="right" vertical="center" wrapText="1"/>
    </xf>
    <xf numFmtId="164" fontId="20" fillId="0" borderId="12" xfId="1" applyFont="1" applyBorder="1" applyAlignment="1">
      <alignment horizontal="right" vertical="center" wrapText="1"/>
    </xf>
    <xf numFmtId="164" fontId="19" fillId="33" borderId="20" xfId="1" applyFont="1" applyFill="1" applyBorder="1" applyAlignment="1">
      <alignment vertical="center" wrapText="1"/>
    </xf>
    <xf numFmtId="164" fontId="22" fillId="33" borderId="20" xfId="1" applyFont="1" applyFill="1" applyBorder="1" applyAlignment="1">
      <alignment horizontal="center" vertical="center" wrapText="1"/>
    </xf>
    <xf numFmtId="164" fontId="21" fillId="0" borderId="21" xfId="1" applyFont="1" applyFill="1" applyBorder="1" applyAlignment="1">
      <alignment vertical="center" wrapText="1"/>
    </xf>
    <xf numFmtId="164" fontId="21" fillId="0" borderId="20" xfId="1" applyFont="1" applyFill="1" applyBorder="1" applyAlignment="1">
      <alignment vertical="center" wrapText="1"/>
    </xf>
    <xf numFmtId="164" fontId="21" fillId="0" borderId="12" xfId="1" applyFont="1" applyFill="1" applyBorder="1" applyAlignment="1">
      <alignment vertical="center" wrapText="1"/>
    </xf>
    <xf numFmtId="164" fontId="20" fillId="0" borderId="21" xfId="1" applyFont="1" applyFill="1" applyBorder="1" applyAlignment="1">
      <alignment horizontal="center" vertical="center" wrapText="1"/>
    </xf>
    <xf numFmtId="164" fontId="20" fillId="0" borderId="20" xfId="1" applyFont="1" applyFill="1" applyBorder="1" applyAlignment="1">
      <alignment horizontal="center" vertical="center" wrapText="1"/>
    </xf>
    <xf numFmtId="164" fontId="20" fillId="0" borderId="12" xfId="1" applyFont="1" applyFill="1" applyBorder="1" applyAlignment="1">
      <alignment horizontal="center" vertical="center" wrapText="1"/>
    </xf>
    <xf numFmtId="164" fontId="20" fillId="34" borderId="21" xfId="1" applyFont="1" applyFill="1" applyBorder="1" applyAlignment="1">
      <alignment horizontal="right" vertical="center" wrapText="1"/>
    </xf>
    <xf numFmtId="164" fontId="20" fillId="34" borderId="20" xfId="1" applyFont="1" applyFill="1" applyBorder="1" applyAlignment="1">
      <alignment horizontal="right" vertical="center" wrapText="1"/>
    </xf>
    <xf numFmtId="164" fontId="20" fillId="34" borderId="12" xfId="1" applyFont="1" applyFill="1" applyBorder="1" applyAlignment="1">
      <alignment horizontal="right" vertical="center" wrapText="1"/>
    </xf>
    <xf numFmtId="164" fontId="20" fillId="0" borderId="21" xfId="1" applyFont="1" applyFill="1" applyBorder="1" applyAlignment="1">
      <alignment horizontal="right" vertical="center" wrapText="1"/>
    </xf>
    <xf numFmtId="164" fontId="20" fillId="0" borderId="12" xfId="1" applyFont="1" applyFill="1" applyBorder="1" applyAlignment="1">
      <alignment horizontal="right" vertical="center" wrapText="1"/>
    </xf>
    <xf numFmtId="0" fontId="18" fillId="0" borderId="18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9" fillId="33" borderId="20" xfId="0" applyFont="1" applyFill="1" applyBorder="1" applyAlignment="1">
      <alignment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right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right" vertical="center" wrapText="1"/>
    </xf>
    <xf numFmtId="0" fontId="18" fillId="0" borderId="13" xfId="0" applyFont="1" applyBorder="1" applyAlignment="1">
      <alignment horizontal="right" vertical="center" wrapText="1"/>
    </xf>
    <xf numFmtId="0" fontId="18" fillId="0" borderId="14" xfId="0" applyFont="1" applyBorder="1" applyAlignment="1">
      <alignment horizontal="right" vertical="center" wrapText="1"/>
    </xf>
    <xf numFmtId="0" fontId="18" fillId="0" borderId="17" xfId="0" applyFont="1" applyBorder="1" applyAlignment="1">
      <alignment horizontal="right" vertical="center" wrapText="1"/>
    </xf>
    <xf numFmtId="0" fontId="18" fillId="0" borderId="15" xfId="0" applyFont="1" applyBorder="1" applyAlignment="1">
      <alignment horizontal="right" vertical="center" wrapText="1"/>
    </xf>
    <xf numFmtId="0" fontId="18" fillId="0" borderId="16" xfId="0" applyFont="1" applyBorder="1" applyAlignment="1">
      <alignment horizontal="right" vertical="center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5"/>
  <sheetViews>
    <sheetView tabSelected="1" topLeftCell="A37" workbookViewId="0">
      <selection activeCell="F5" sqref="F5:H6"/>
    </sheetView>
  </sheetViews>
  <sheetFormatPr defaultRowHeight="14.4" x14ac:dyDescent="0.3"/>
  <cols>
    <col min="7" max="7" width="5.6640625" customWidth="1"/>
    <col min="8" max="8" width="3" hidden="1" customWidth="1"/>
    <col min="10" max="10" width="4.33203125" customWidth="1"/>
    <col min="11" max="11" width="9.109375" hidden="1" customWidth="1"/>
    <col min="12" max="12" width="14.44140625" bestFit="1" customWidth="1"/>
    <col min="13" max="13" width="4.33203125" customWidth="1"/>
    <col min="15" max="15" width="11.5546875" bestFit="1" customWidth="1"/>
  </cols>
  <sheetData>
    <row r="1" spans="1:14" ht="15" customHeight="1" x14ac:dyDescent="0.3">
      <c r="B1" s="23"/>
      <c r="C1" s="23"/>
      <c r="D1" s="23"/>
    </row>
    <row r="2" spans="1:14" ht="47.25" customHeight="1" x14ac:dyDescent="0.3">
      <c r="B2" s="23"/>
      <c r="C2" s="23"/>
      <c r="D2" s="23"/>
    </row>
    <row r="3" spans="1:14" ht="118.5" customHeight="1" x14ac:dyDescent="0.3">
      <c r="A3" s="23" t="s">
        <v>53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4" ht="15" thickBot="1" x14ac:dyDescent="0.35"/>
    <row r="5" spans="1:14" x14ac:dyDescent="0.3">
      <c r="A5" s="56" t="s">
        <v>0</v>
      </c>
      <c r="B5" s="58" t="s">
        <v>1</v>
      </c>
      <c r="C5" s="59"/>
      <c r="D5" s="60"/>
      <c r="E5" s="56" t="s">
        <v>2</v>
      </c>
      <c r="F5" s="64" t="s">
        <v>3</v>
      </c>
      <c r="G5" s="65"/>
      <c r="H5" s="66"/>
      <c r="I5" s="64" t="s">
        <v>56</v>
      </c>
      <c r="J5" s="65"/>
      <c r="K5" s="66"/>
      <c r="L5" s="48" t="s">
        <v>57</v>
      </c>
      <c r="M5" s="49"/>
      <c r="N5" s="52"/>
    </row>
    <row r="6" spans="1:14" ht="15" thickBot="1" x14ac:dyDescent="0.35">
      <c r="A6" s="57"/>
      <c r="B6" s="61"/>
      <c r="C6" s="62"/>
      <c r="D6" s="63"/>
      <c r="E6" s="57"/>
      <c r="F6" s="67"/>
      <c r="G6" s="68"/>
      <c r="H6" s="69"/>
      <c r="I6" s="67" t="s">
        <v>4</v>
      </c>
      <c r="J6" s="68"/>
      <c r="K6" s="69"/>
      <c r="L6" s="50"/>
      <c r="M6" s="51"/>
      <c r="N6" s="52"/>
    </row>
    <row r="7" spans="1:14" ht="16.2" thickBot="1" x14ac:dyDescent="0.35">
      <c r="A7" s="2"/>
      <c r="B7" s="53" t="s">
        <v>5</v>
      </c>
      <c r="C7" s="53"/>
      <c r="D7" s="53"/>
      <c r="E7" s="3"/>
      <c r="F7" s="54"/>
      <c r="G7" s="54"/>
      <c r="H7" s="54"/>
      <c r="I7" s="55"/>
      <c r="J7" s="55"/>
      <c r="K7" s="55"/>
      <c r="L7" s="55"/>
      <c r="M7" s="55"/>
      <c r="N7" s="1"/>
    </row>
    <row r="8" spans="1:14" ht="16.2" thickBot="1" x14ac:dyDescent="0.35">
      <c r="A8" s="4">
        <v>1</v>
      </c>
      <c r="B8" s="26" t="s">
        <v>6</v>
      </c>
      <c r="C8" s="27"/>
      <c r="D8" s="28"/>
      <c r="E8" s="6" t="s">
        <v>7</v>
      </c>
      <c r="F8" s="29">
        <v>80</v>
      </c>
      <c r="G8" s="30"/>
      <c r="H8" s="31"/>
      <c r="I8" s="32"/>
      <c r="J8" s="33"/>
      <c r="K8" s="34"/>
      <c r="L8" s="32">
        <f>I8*F8</f>
        <v>0</v>
      </c>
      <c r="M8" s="34"/>
      <c r="N8" s="1"/>
    </row>
    <row r="9" spans="1:14" ht="16.2" thickBot="1" x14ac:dyDescent="0.35">
      <c r="A9" s="4">
        <v>2</v>
      </c>
      <c r="B9" s="26" t="s">
        <v>9</v>
      </c>
      <c r="C9" s="27"/>
      <c r="D9" s="28"/>
      <c r="E9" s="6" t="s">
        <v>7</v>
      </c>
      <c r="F9" s="29">
        <v>930</v>
      </c>
      <c r="G9" s="30"/>
      <c r="H9" s="31"/>
      <c r="I9" s="32"/>
      <c r="J9" s="33"/>
      <c r="K9" s="34"/>
      <c r="L9" s="32">
        <f t="shared" ref="L9:L10" si="0">I9*F9</f>
        <v>0</v>
      </c>
      <c r="M9" s="34"/>
      <c r="N9" s="1"/>
    </row>
    <row r="10" spans="1:14" ht="16.2" thickBot="1" x14ac:dyDescent="0.35">
      <c r="A10" s="4">
        <v>3</v>
      </c>
      <c r="B10" s="26" t="s">
        <v>10</v>
      </c>
      <c r="C10" s="27"/>
      <c r="D10" s="28"/>
      <c r="E10" s="6" t="s">
        <v>7</v>
      </c>
      <c r="F10" s="29">
        <v>3106</v>
      </c>
      <c r="G10" s="30"/>
      <c r="H10" s="31"/>
      <c r="I10" s="32"/>
      <c r="J10" s="33"/>
      <c r="K10" s="34"/>
      <c r="L10" s="32">
        <f t="shared" si="0"/>
        <v>0</v>
      </c>
      <c r="M10" s="34"/>
      <c r="N10" s="1"/>
    </row>
    <row r="11" spans="1:14" x14ac:dyDescent="0.35">
      <c r="A11" s="5"/>
      <c r="B11" s="35" t="s">
        <v>11</v>
      </c>
      <c r="C11" s="35"/>
      <c r="D11" s="35"/>
      <c r="E11" s="7"/>
      <c r="F11" s="30"/>
      <c r="G11" s="30"/>
      <c r="H11" s="30"/>
      <c r="I11" s="33" t="s">
        <v>8</v>
      </c>
      <c r="J11" s="33"/>
      <c r="K11" s="33"/>
      <c r="L11" s="33"/>
      <c r="M11" s="33"/>
      <c r="N11" s="1"/>
    </row>
    <row r="12" spans="1:14" ht="16.5" customHeight="1" thickBot="1" x14ac:dyDescent="0.35">
      <c r="A12" s="4">
        <v>4</v>
      </c>
      <c r="B12" s="26" t="s">
        <v>12</v>
      </c>
      <c r="C12" s="27"/>
      <c r="D12" s="28"/>
      <c r="E12" s="6" t="s">
        <v>7</v>
      </c>
      <c r="F12" s="29">
        <v>54</v>
      </c>
      <c r="G12" s="30"/>
      <c r="H12" s="31"/>
      <c r="I12" s="32"/>
      <c r="J12" s="33"/>
      <c r="K12" s="34"/>
      <c r="L12" s="32">
        <f>SUM(F12*I12)</f>
        <v>0</v>
      </c>
      <c r="M12" s="34"/>
      <c r="N12" s="1"/>
    </row>
    <row r="13" spans="1:14" ht="16.2" thickBot="1" x14ac:dyDescent="0.35">
      <c r="A13" s="4">
        <v>5</v>
      </c>
      <c r="B13" s="26" t="s">
        <v>13</v>
      </c>
      <c r="C13" s="27"/>
      <c r="D13" s="28"/>
      <c r="E13" s="6" t="s">
        <v>7</v>
      </c>
      <c r="F13" s="29">
        <v>200</v>
      </c>
      <c r="G13" s="30"/>
      <c r="H13" s="31"/>
      <c r="I13" s="32"/>
      <c r="J13" s="33"/>
      <c r="K13" s="34"/>
      <c r="L13" s="32">
        <f>SUM(F13*I13)</f>
        <v>0</v>
      </c>
      <c r="M13" s="34"/>
      <c r="N13" s="1"/>
    </row>
    <row r="14" spans="1:14" ht="16.2" thickBot="1" x14ac:dyDescent="0.35">
      <c r="A14" s="4"/>
      <c r="B14" s="26" t="s">
        <v>14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8"/>
      <c r="N14" s="1"/>
    </row>
    <row r="15" spans="1:14" ht="16.2" thickBot="1" x14ac:dyDescent="0.35">
      <c r="A15" s="4">
        <v>6</v>
      </c>
      <c r="B15" s="26" t="s">
        <v>15</v>
      </c>
      <c r="C15" s="27"/>
      <c r="D15" s="28"/>
      <c r="E15" s="6" t="s">
        <v>7</v>
      </c>
      <c r="F15" s="29">
        <v>400</v>
      </c>
      <c r="G15" s="30"/>
      <c r="H15" s="31"/>
      <c r="I15" s="32"/>
      <c r="J15" s="33"/>
      <c r="K15" s="34"/>
      <c r="L15" s="32">
        <f>SUM(F15*I15)</f>
        <v>0</v>
      </c>
      <c r="M15" s="34"/>
      <c r="N15" s="1"/>
    </row>
    <row r="16" spans="1:14" ht="31.5" customHeight="1" thickBot="1" x14ac:dyDescent="0.35">
      <c r="A16" s="4">
        <v>7</v>
      </c>
      <c r="B16" s="26" t="s">
        <v>16</v>
      </c>
      <c r="C16" s="27"/>
      <c r="D16" s="28"/>
      <c r="E16" s="6" t="s">
        <v>17</v>
      </c>
      <c r="F16" s="29">
        <v>30</v>
      </c>
      <c r="G16" s="30"/>
      <c r="H16" s="31"/>
      <c r="I16" s="32"/>
      <c r="J16" s="33"/>
      <c r="K16" s="34"/>
      <c r="L16" s="32">
        <f t="shared" ref="L16:L19" si="1">SUM(F16*I16)</f>
        <v>0</v>
      </c>
      <c r="M16" s="34"/>
      <c r="N16" s="1"/>
    </row>
    <row r="17" spans="1:14" ht="16.2" thickBot="1" x14ac:dyDescent="0.35">
      <c r="A17" s="4">
        <v>8</v>
      </c>
      <c r="B17" s="26" t="s">
        <v>18</v>
      </c>
      <c r="C17" s="27"/>
      <c r="D17" s="28"/>
      <c r="E17" s="6" t="s">
        <v>7</v>
      </c>
      <c r="F17" s="29">
        <v>100</v>
      </c>
      <c r="G17" s="30"/>
      <c r="H17" s="31"/>
      <c r="I17" s="32"/>
      <c r="J17" s="33"/>
      <c r="K17" s="34"/>
      <c r="L17" s="32">
        <f t="shared" si="1"/>
        <v>0</v>
      </c>
      <c r="M17" s="34"/>
      <c r="N17" s="1"/>
    </row>
    <row r="18" spans="1:14" ht="16.2" thickBot="1" x14ac:dyDescent="0.35">
      <c r="A18" s="4">
        <v>9</v>
      </c>
      <c r="B18" s="26" t="s">
        <v>19</v>
      </c>
      <c r="C18" s="27"/>
      <c r="D18" s="28"/>
      <c r="E18" s="6" t="s">
        <v>17</v>
      </c>
      <c r="F18" s="29">
        <v>40</v>
      </c>
      <c r="G18" s="30"/>
      <c r="H18" s="31"/>
      <c r="I18" s="32"/>
      <c r="J18" s="33"/>
      <c r="K18" s="34"/>
      <c r="L18" s="32">
        <f t="shared" si="1"/>
        <v>0</v>
      </c>
      <c r="M18" s="34"/>
      <c r="N18" s="1"/>
    </row>
    <row r="19" spans="1:14" ht="16.2" thickBot="1" x14ac:dyDescent="0.35">
      <c r="A19" s="4">
        <v>10</v>
      </c>
      <c r="B19" s="26" t="s">
        <v>20</v>
      </c>
      <c r="C19" s="27"/>
      <c r="D19" s="28"/>
      <c r="E19" s="6" t="s">
        <v>17</v>
      </c>
      <c r="F19" s="29">
        <v>150</v>
      </c>
      <c r="G19" s="30"/>
      <c r="H19" s="31"/>
      <c r="I19" s="32"/>
      <c r="J19" s="33"/>
      <c r="K19" s="34"/>
      <c r="L19" s="32">
        <f t="shared" si="1"/>
        <v>0</v>
      </c>
      <c r="M19" s="34"/>
      <c r="N19" s="1"/>
    </row>
    <row r="20" spans="1:14" ht="16.2" thickBot="1" x14ac:dyDescent="0.35">
      <c r="A20" s="5"/>
      <c r="B20" s="35" t="s">
        <v>21</v>
      </c>
      <c r="C20" s="35"/>
      <c r="D20" s="35"/>
      <c r="E20" s="35"/>
      <c r="F20" s="35"/>
      <c r="G20" s="30"/>
      <c r="H20" s="30"/>
      <c r="I20" s="30"/>
      <c r="J20" s="33"/>
      <c r="K20" s="33"/>
      <c r="L20" s="33"/>
      <c r="M20" s="33"/>
      <c r="N20" s="1"/>
    </row>
    <row r="21" spans="1:14" ht="16.2" thickBot="1" x14ac:dyDescent="0.35">
      <c r="A21" s="4">
        <v>11</v>
      </c>
      <c r="B21" s="26" t="s">
        <v>22</v>
      </c>
      <c r="C21" s="27"/>
      <c r="D21" s="28"/>
      <c r="E21" s="6" t="s">
        <v>23</v>
      </c>
      <c r="F21" s="29">
        <v>175</v>
      </c>
      <c r="G21" s="30"/>
      <c r="H21" s="31"/>
      <c r="I21" s="32"/>
      <c r="J21" s="33"/>
      <c r="K21" s="34"/>
      <c r="L21" s="32">
        <f>SUM(F21*I21)</f>
        <v>0</v>
      </c>
      <c r="M21" s="34"/>
      <c r="N21" s="1"/>
    </row>
    <row r="22" spans="1:14" ht="16.2" thickBot="1" x14ac:dyDescent="0.35">
      <c r="A22" s="4">
        <v>12</v>
      </c>
      <c r="B22" s="26" t="s">
        <v>24</v>
      </c>
      <c r="C22" s="27"/>
      <c r="D22" s="28"/>
      <c r="E22" s="6" t="s">
        <v>17</v>
      </c>
      <c r="F22" s="29">
        <v>1000</v>
      </c>
      <c r="G22" s="30"/>
      <c r="H22" s="31"/>
      <c r="I22" s="32"/>
      <c r="J22" s="33"/>
      <c r="K22" s="34"/>
      <c r="L22" s="32">
        <f t="shared" ref="L22:L23" si="2">SUM(F22*I22)</f>
        <v>0</v>
      </c>
      <c r="M22" s="34"/>
      <c r="N22" s="1"/>
    </row>
    <row r="23" spans="1:14" ht="16.2" thickBot="1" x14ac:dyDescent="0.35">
      <c r="A23" s="4">
        <v>13</v>
      </c>
      <c r="B23" s="26" t="s">
        <v>25</v>
      </c>
      <c r="C23" s="27"/>
      <c r="D23" s="28"/>
      <c r="E23" s="6" t="s">
        <v>23</v>
      </c>
      <c r="F23" s="29">
        <v>40</v>
      </c>
      <c r="G23" s="30"/>
      <c r="H23" s="31"/>
      <c r="I23" s="32"/>
      <c r="J23" s="33"/>
      <c r="K23" s="34"/>
      <c r="L23" s="32">
        <f t="shared" si="2"/>
        <v>0</v>
      </c>
      <c r="M23" s="34"/>
      <c r="N23" s="1"/>
    </row>
    <row r="24" spans="1:14" ht="16.2" thickBot="1" x14ac:dyDescent="0.35">
      <c r="A24" s="5"/>
      <c r="B24" s="35" t="s">
        <v>26</v>
      </c>
      <c r="C24" s="35"/>
      <c r="D24" s="35"/>
      <c r="E24" s="35"/>
      <c r="F24" s="35"/>
      <c r="G24" s="30"/>
      <c r="H24" s="30"/>
      <c r="I24" s="30"/>
      <c r="J24" s="33"/>
      <c r="K24" s="33"/>
      <c r="L24" s="33"/>
      <c r="M24" s="33"/>
      <c r="N24" s="1"/>
    </row>
    <row r="25" spans="1:14" ht="31.5" customHeight="1" thickBot="1" x14ac:dyDescent="0.35">
      <c r="A25" s="4">
        <v>14</v>
      </c>
      <c r="B25" s="26" t="s">
        <v>27</v>
      </c>
      <c r="C25" s="27"/>
      <c r="D25" s="28"/>
      <c r="E25" s="6" t="s">
        <v>28</v>
      </c>
      <c r="F25" s="29">
        <v>4</v>
      </c>
      <c r="G25" s="30"/>
      <c r="H25" s="31"/>
      <c r="I25" s="32"/>
      <c r="J25" s="33"/>
      <c r="K25" s="34"/>
      <c r="L25" s="32">
        <f>SUM(F25*I25)</f>
        <v>0</v>
      </c>
      <c r="M25" s="34"/>
      <c r="N25" s="1"/>
    </row>
    <row r="26" spans="1:14" ht="16.2" thickBot="1" x14ac:dyDescent="0.35">
      <c r="A26" s="4">
        <v>15</v>
      </c>
      <c r="B26" s="26" t="s">
        <v>29</v>
      </c>
      <c r="C26" s="27"/>
      <c r="D26" s="28"/>
      <c r="E26" s="6" t="s">
        <v>28</v>
      </c>
      <c r="F26" s="29">
        <v>6</v>
      </c>
      <c r="G26" s="30"/>
      <c r="H26" s="31"/>
      <c r="I26" s="32"/>
      <c r="J26" s="33"/>
      <c r="K26" s="34"/>
      <c r="L26" s="32">
        <f t="shared" ref="L26:L30" si="3">SUM(F26*I26)</f>
        <v>0</v>
      </c>
      <c r="M26" s="34"/>
      <c r="N26" s="1"/>
    </row>
    <row r="27" spans="1:14" ht="16.2" thickBot="1" x14ac:dyDescent="0.35">
      <c r="A27" s="4">
        <v>16</v>
      </c>
      <c r="B27" s="26" t="s">
        <v>30</v>
      </c>
      <c r="C27" s="27"/>
      <c r="D27" s="28"/>
      <c r="E27" s="6" t="s">
        <v>28</v>
      </c>
      <c r="F27" s="29">
        <v>2</v>
      </c>
      <c r="G27" s="30"/>
      <c r="H27" s="31"/>
      <c r="I27" s="32"/>
      <c r="J27" s="33"/>
      <c r="K27" s="34"/>
      <c r="L27" s="32">
        <f t="shared" si="3"/>
        <v>0</v>
      </c>
      <c r="M27" s="34"/>
      <c r="N27" s="1"/>
    </row>
    <row r="28" spans="1:14" ht="16.2" thickBot="1" x14ac:dyDescent="0.35">
      <c r="A28" s="4">
        <v>17</v>
      </c>
      <c r="B28" s="26" t="s">
        <v>31</v>
      </c>
      <c r="C28" s="27"/>
      <c r="D28" s="28"/>
      <c r="E28" s="6" t="s">
        <v>28</v>
      </c>
      <c r="F28" s="29">
        <v>5</v>
      </c>
      <c r="G28" s="30"/>
      <c r="H28" s="31"/>
      <c r="I28" s="32"/>
      <c r="J28" s="33"/>
      <c r="K28" s="34"/>
      <c r="L28" s="32">
        <f t="shared" si="3"/>
        <v>0</v>
      </c>
      <c r="M28" s="34"/>
      <c r="N28" s="1"/>
    </row>
    <row r="29" spans="1:14" ht="31.5" customHeight="1" thickBot="1" x14ac:dyDescent="0.35">
      <c r="A29" s="4">
        <v>18</v>
      </c>
      <c r="B29" s="26" t="s">
        <v>32</v>
      </c>
      <c r="C29" s="27"/>
      <c r="D29" s="28"/>
      <c r="E29" s="6" t="s">
        <v>17</v>
      </c>
      <c r="F29" s="29">
        <v>400</v>
      </c>
      <c r="G29" s="30"/>
      <c r="H29" s="31"/>
      <c r="I29" s="32"/>
      <c r="J29" s="33"/>
      <c r="K29" s="34"/>
      <c r="L29" s="32">
        <f t="shared" si="3"/>
        <v>0</v>
      </c>
      <c r="M29" s="34"/>
      <c r="N29" s="1"/>
    </row>
    <row r="30" spans="1:14" ht="16.2" thickBot="1" x14ac:dyDescent="0.35">
      <c r="A30" s="4">
        <v>19</v>
      </c>
      <c r="B30" s="26" t="s">
        <v>33</v>
      </c>
      <c r="C30" s="27"/>
      <c r="D30" s="28"/>
      <c r="E30" s="6" t="s">
        <v>23</v>
      </c>
      <c r="F30" s="29">
        <v>18</v>
      </c>
      <c r="G30" s="30"/>
      <c r="H30" s="31"/>
      <c r="I30" s="32"/>
      <c r="J30" s="33"/>
      <c r="K30" s="34"/>
      <c r="L30" s="32">
        <f t="shared" si="3"/>
        <v>0</v>
      </c>
      <c r="M30" s="34"/>
      <c r="N30" s="1"/>
    </row>
    <row r="31" spans="1:14" ht="16.2" thickBot="1" x14ac:dyDescent="0.35">
      <c r="A31" s="5"/>
      <c r="B31" s="35" t="s">
        <v>34</v>
      </c>
      <c r="C31" s="35"/>
      <c r="D31" s="35"/>
      <c r="E31" s="35"/>
      <c r="F31" s="35"/>
      <c r="G31" s="30"/>
      <c r="H31" s="30"/>
      <c r="I31" s="30"/>
      <c r="J31" s="33"/>
      <c r="K31" s="33"/>
      <c r="L31" s="33"/>
      <c r="M31" s="33"/>
      <c r="N31" s="1"/>
    </row>
    <row r="32" spans="1:14" ht="16.2" thickBot="1" x14ac:dyDescent="0.35">
      <c r="A32" s="4">
        <v>20</v>
      </c>
      <c r="B32" s="26" t="s">
        <v>35</v>
      </c>
      <c r="C32" s="27"/>
      <c r="D32" s="28"/>
      <c r="E32" s="6" t="s">
        <v>23</v>
      </c>
      <c r="F32" s="29">
        <v>35</v>
      </c>
      <c r="G32" s="30"/>
      <c r="H32" s="31"/>
      <c r="I32" s="32"/>
      <c r="J32" s="33"/>
      <c r="K32" s="34"/>
      <c r="L32" s="32">
        <f>SUM(F32*I32)</f>
        <v>0</v>
      </c>
      <c r="M32" s="34"/>
      <c r="N32" s="1"/>
    </row>
    <row r="33" spans="1:14" ht="16.2" thickBot="1" x14ac:dyDescent="0.35">
      <c r="A33" s="4">
        <v>21</v>
      </c>
      <c r="B33" s="26" t="s">
        <v>36</v>
      </c>
      <c r="C33" s="27"/>
      <c r="D33" s="28"/>
      <c r="E33" s="6" t="s">
        <v>17</v>
      </c>
      <c r="F33" s="29">
        <v>550</v>
      </c>
      <c r="G33" s="30"/>
      <c r="H33" s="31"/>
      <c r="I33" s="32"/>
      <c r="J33" s="33"/>
      <c r="K33" s="34"/>
      <c r="L33" s="32">
        <f t="shared" ref="L33:L35" si="4">SUM(F33*I33)</f>
        <v>0</v>
      </c>
      <c r="M33" s="34"/>
      <c r="N33" s="1"/>
    </row>
    <row r="34" spans="1:14" ht="16.2" thickBot="1" x14ac:dyDescent="0.35">
      <c r="A34" s="4">
        <v>22</v>
      </c>
      <c r="B34" s="26" t="s">
        <v>33</v>
      </c>
      <c r="C34" s="27"/>
      <c r="D34" s="28"/>
      <c r="E34" s="6" t="s">
        <v>23</v>
      </c>
      <c r="F34" s="29">
        <v>16</v>
      </c>
      <c r="G34" s="30"/>
      <c r="H34" s="31"/>
      <c r="I34" s="32"/>
      <c r="J34" s="33"/>
      <c r="K34" s="34"/>
      <c r="L34" s="32">
        <f t="shared" si="4"/>
        <v>0</v>
      </c>
      <c r="M34" s="34"/>
      <c r="N34" s="1"/>
    </row>
    <row r="35" spans="1:14" ht="16.2" thickBot="1" x14ac:dyDescent="0.35">
      <c r="A35" s="4">
        <v>23</v>
      </c>
      <c r="B35" s="26" t="s">
        <v>37</v>
      </c>
      <c r="C35" s="27"/>
      <c r="D35" s="28"/>
      <c r="E35" s="6" t="s">
        <v>23</v>
      </c>
      <c r="F35" s="29">
        <v>20</v>
      </c>
      <c r="G35" s="30"/>
      <c r="H35" s="31"/>
      <c r="I35" s="32"/>
      <c r="J35" s="33"/>
      <c r="K35" s="34"/>
      <c r="L35" s="32">
        <f t="shared" si="4"/>
        <v>0</v>
      </c>
      <c r="M35" s="34"/>
      <c r="N35" s="1"/>
    </row>
    <row r="36" spans="1:14" ht="16.2" thickBot="1" x14ac:dyDescent="0.35">
      <c r="A36" s="5"/>
      <c r="B36" s="35" t="s">
        <v>38</v>
      </c>
      <c r="C36" s="35"/>
      <c r="D36" s="35"/>
      <c r="E36" s="35"/>
      <c r="F36" s="35"/>
      <c r="G36" s="30"/>
      <c r="H36" s="30"/>
      <c r="I36" s="30"/>
      <c r="J36" s="33"/>
      <c r="K36" s="33"/>
      <c r="L36" s="33"/>
      <c r="M36" s="33"/>
      <c r="N36" s="1"/>
    </row>
    <row r="37" spans="1:14" ht="31.5" customHeight="1" thickBot="1" x14ac:dyDescent="0.35">
      <c r="A37" s="4">
        <v>23</v>
      </c>
      <c r="B37" s="26" t="s">
        <v>39</v>
      </c>
      <c r="C37" s="27"/>
      <c r="D37" s="28"/>
      <c r="E37" s="6" t="s">
        <v>7</v>
      </c>
      <c r="F37" s="29">
        <v>1</v>
      </c>
      <c r="G37" s="30"/>
      <c r="H37" s="31"/>
      <c r="I37" s="32"/>
      <c r="J37" s="33"/>
      <c r="K37" s="34"/>
      <c r="L37" s="32">
        <f>I37</f>
        <v>0</v>
      </c>
      <c r="M37" s="34"/>
      <c r="N37" s="1"/>
    </row>
    <row r="38" spans="1:14" ht="16.2" thickBot="1" x14ac:dyDescent="0.35">
      <c r="A38" s="4"/>
      <c r="B38" s="26" t="s">
        <v>40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8"/>
      <c r="N38" s="1"/>
    </row>
    <row r="39" spans="1:14" ht="16.2" thickBot="1" x14ac:dyDescent="0.35">
      <c r="A39" s="4">
        <v>24</v>
      </c>
      <c r="B39" s="26" t="s">
        <v>41</v>
      </c>
      <c r="C39" s="27"/>
      <c r="D39" s="28"/>
      <c r="E39" s="6" t="s">
        <v>17</v>
      </c>
      <c r="F39" s="29">
        <v>10</v>
      </c>
      <c r="G39" s="30"/>
      <c r="H39" s="31"/>
      <c r="I39" s="32"/>
      <c r="J39" s="33"/>
      <c r="K39" s="34"/>
      <c r="L39" s="32">
        <f>F39*I39</f>
        <v>0</v>
      </c>
      <c r="M39" s="34"/>
      <c r="N39" s="1"/>
    </row>
    <row r="40" spans="1:14" ht="16.2" thickBot="1" x14ac:dyDescent="0.35">
      <c r="A40" s="5"/>
      <c r="B40" s="35" t="s">
        <v>42</v>
      </c>
      <c r="C40" s="35"/>
      <c r="D40" s="35"/>
      <c r="E40" s="7"/>
      <c r="F40" s="30"/>
      <c r="G40" s="30"/>
      <c r="H40" s="30"/>
      <c r="I40" s="33"/>
      <c r="J40" s="33"/>
      <c r="K40" s="33"/>
      <c r="L40" s="33"/>
      <c r="M40" s="33"/>
      <c r="N40" s="1"/>
    </row>
    <row r="41" spans="1:14" ht="16.2" thickBot="1" x14ac:dyDescent="0.35">
      <c r="A41" s="4">
        <v>25</v>
      </c>
      <c r="B41" s="26" t="s">
        <v>43</v>
      </c>
      <c r="C41" s="27"/>
      <c r="D41" s="28"/>
      <c r="E41" s="6" t="s">
        <v>7</v>
      </c>
      <c r="F41" s="29">
        <v>270</v>
      </c>
      <c r="G41" s="30"/>
      <c r="H41" s="31"/>
      <c r="I41" s="32"/>
      <c r="J41" s="33"/>
      <c r="K41" s="34"/>
      <c r="L41" s="32">
        <f>F41*I41</f>
        <v>0</v>
      </c>
      <c r="M41" s="34"/>
      <c r="N41" s="1"/>
    </row>
    <row r="42" spans="1:14" ht="16.2" thickBot="1" x14ac:dyDescent="0.35">
      <c r="A42" s="4">
        <v>26</v>
      </c>
      <c r="B42" s="26" t="s">
        <v>44</v>
      </c>
      <c r="C42" s="27"/>
      <c r="D42" s="28"/>
      <c r="E42" s="6" t="s">
        <v>17</v>
      </c>
      <c r="F42" s="29">
        <v>100</v>
      </c>
      <c r="G42" s="30"/>
      <c r="H42" s="31"/>
      <c r="I42" s="32"/>
      <c r="J42" s="33"/>
      <c r="K42" s="34"/>
      <c r="L42" s="32">
        <f t="shared" ref="L42:L44" si="5">F42*I42</f>
        <v>0</v>
      </c>
      <c r="M42" s="34"/>
      <c r="N42" s="1"/>
    </row>
    <row r="43" spans="1:14" ht="16.2" thickBot="1" x14ac:dyDescent="0.35">
      <c r="A43" s="4">
        <v>27</v>
      </c>
      <c r="B43" s="26" t="s">
        <v>45</v>
      </c>
      <c r="C43" s="27"/>
      <c r="D43" s="28"/>
      <c r="E43" s="6" t="s">
        <v>7</v>
      </c>
      <c r="F43" s="29">
        <v>200</v>
      </c>
      <c r="G43" s="30"/>
      <c r="H43" s="31"/>
      <c r="I43" s="32"/>
      <c r="J43" s="33"/>
      <c r="K43" s="34"/>
      <c r="L43" s="32">
        <f t="shared" si="5"/>
        <v>0</v>
      </c>
      <c r="M43" s="34"/>
      <c r="N43" s="1"/>
    </row>
    <row r="44" spans="1:14" ht="16.2" thickBot="1" x14ac:dyDescent="0.35">
      <c r="A44" s="4">
        <v>28</v>
      </c>
      <c r="B44" s="26" t="s">
        <v>46</v>
      </c>
      <c r="C44" s="27"/>
      <c r="D44" s="28"/>
      <c r="E44" s="6" t="s">
        <v>7</v>
      </c>
      <c r="F44" s="29">
        <v>100</v>
      </c>
      <c r="G44" s="30"/>
      <c r="H44" s="31"/>
      <c r="I44" s="32"/>
      <c r="J44" s="33"/>
      <c r="K44" s="34"/>
      <c r="L44" s="32">
        <f t="shared" si="5"/>
        <v>0</v>
      </c>
      <c r="M44" s="34"/>
      <c r="N44" s="1"/>
    </row>
    <row r="45" spans="1:14" ht="16.2" thickBot="1" x14ac:dyDescent="0.35">
      <c r="A45" s="5"/>
      <c r="B45" s="35" t="s">
        <v>47</v>
      </c>
      <c r="C45" s="35"/>
      <c r="D45" s="35"/>
      <c r="E45" s="7"/>
      <c r="F45" s="30"/>
      <c r="G45" s="30"/>
      <c r="H45" s="30"/>
      <c r="I45" s="33"/>
      <c r="J45" s="33"/>
      <c r="K45" s="33"/>
      <c r="L45" s="33"/>
      <c r="M45" s="33"/>
      <c r="N45" s="1"/>
    </row>
    <row r="46" spans="1:14" ht="16.2" thickBot="1" x14ac:dyDescent="0.35">
      <c r="A46" s="9">
        <v>29</v>
      </c>
      <c r="B46" s="37" t="s">
        <v>48</v>
      </c>
      <c r="C46" s="38"/>
      <c r="D46" s="39"/>
      <c r="E46" s="10" t="s">
        <v>7</v>
      </c>
      <c r="F46" s="40">
        <v>50</v>
      </c>
      <c r="G46" s="41"/>
      <c r="H46" s="42"/>
      <c r="I46" s="43"/>
      <c r="J46" s="44"/>
      <c r="K46" s="45"/>
      <c r="L46" s="46">
        <f>F46*I46</f>
        <v>0</v>
      </c>
      <c r="M46" s="47"/>
      <c r="N46" s="1"/>
    </row>
    <row r="47" spans="1:14" ht="47.25" hidden="1" customHeight="1" thickBot="1" x14ac:dyDescent="0.35">
      <c r="A47" s="4">
        <v>30</v>
      </c>
      <c r="B47" s="26" t="s">
        <v>49</v>
      </c>
      <c r="C47" s="27"/>
      <c r="D47" s="28"/>
      <c r="E47" s="6" t="s">
        <v>7</v>
      </c>
      <c r="F47" s="29">
        <v>220</v>
      </c>
      <c r="G47" s="30"/>
      <c r="H47" s="31"/>
      <c r="I47" s="32">
        <v>255.86</v>
      </c>
      <c r="J47" s="33"/>
      <c r="K47" s="34"/>
      <c r="L47" s="32"/>
      <c r="M47" s="34"/>
      <c r="N47" s="1"/>
    </row>
    <row r="48" spans="1:14" ht="31.5" hidden="1" customHeight="1" thickBot="1" x14ac:dyDescent="0.35">
      <c r="A48" s="4">
        <v>31</v>
      </c>
      <c r="B48" s="26" t="s">
        <v>50</v>
      </c>
      <c r="C48" s="27"/>
      <c r="D48" s="28"/>
      <c r="E48" s="6" t="s">
        <v>7</v>
      </c>
      <c r="F48" s="29">
        <v>22</v>
      </c>
      <c r="G48" s="30"/>
      <c r="H48" s="31"/>
      <c r="I48" s="32">
        <v>255.86</v>
      </c>
      <c r="J48" s="33"/>
      <c r="K48" s="34"/>
      <c r="L48" s="32"/>
      <c r="M48" s="34"/>
      <c r="N48" s="1"/>
    </row>
    <row r="49" spans="1:15" ht="16.2" thickBot="1" x14ac:dyDescent="0.35">
      <c r="A49" s="5"/>
      <c r="B49" s="35" t="s">
        <v>51</v>
      </c>
      <c r="C49" s="35"/>
      <c r="D49" s="35"/>
      <c r="E49" s="8"/>
      <c r="F49" s="30"/>
      <c r="G49" s="30"/>
      <c r="H49" s="30"/>
      <c r="I49" s="36"/>
      <c r="J49" s="36"/>
      <c r="K49" s="36"/>
      <c r="L49" s="33"/>
      <c r="M49" s="33"/>
      <c r="N49" s="1"/>
    </row>
    <row r="50" spans="1:15" ht="16.2" thickBot="1" x14ac:dyDescent="0.35">
      <c r="A50" s="4">
        <v>30</v>
      </c>
      <c r="B50" s="26" t="s">
        <v>52</v>
      </c>
      <c r="C50" s="27"/>
      <c r="D50" s="28"/>
      <c r="E50" s="6" t="s">
        <v>7</v>
      </c>
      <c r="F50" s="29">
        <v>12</v>
      </c>
      <c r="G50" s="30"/>
      <c r="H50" s="31"/>
      <c r="I50" s="32"/>
      <c r="J50" s="33"/>
      <c r="K50" s="34"/>
      <c r="L50" s="32">
        <f>F50*I50</f>
        <v>0</v>
      </c>
      <c r="M50" s="34"/>
      <c r="N50" s="1"/>
    </row>
    <row r="51" spans="1:15" ht="15" thickBot="1" x14ac:dyDescent="0.35">
      <c r="A51" s="16" t="s">
        <v>55</v>
      </c>
      <c r="B51" s="17"/>
      <c r="C51" s="17"/>
      <c r="D51" s="11"/>
      <c r="E51" s="11"/>
      <c r="F51" s="12"/>
      <c r="G51" s="12"/>
      <c r="H51" s="12"/>
      <c r="I51" s="12"/>
      <c r="J51" s="12"/>
      <c r="K51" s="12"/>
      <c r="L51" s="18">
        <f>SUM(L8,L9,L10,L12,L13,L15,L16,L17,L18,L19,L21,L22,L23,L25,L26,L27,L28,L29,L30,L32,L33,L34,L35,L37,L39,L41,L42,L43,L44,L46,L47,L48,L50)</f>
        <v>0</v>
      </c>
      <c r="M51" s="15"/>
      <c r="N51" s="1"/>
      <c r="O51" s="21"/>
    </row>
    <row r="52" spans="1:15" ht="15" thickBot="1" x14ac:dyDescent="0.35">
      <c r="A52" s="16" t="s">
        <v>54</v>
      </c>
      <c r="B52" s="17"/>
      <c r="C52" s="17"/>
      <c r="D52" s="13"/>
      <c r="E52" s="13"/>
      <c r="F52" s="13"/>
      <c r="G52" s="13"/>
      <c r="H52" s="13"/>
      <c r="I52" s="13"/>
      <c r="J52" s="13"/>
      <c r="K52" s="13"/>
      <c r="L52" s="19">
        <f>1.19*L51</f>
        <v>0</v>
      </c>
      <c r="M52" s="14"/>
    </row>
    <row r="53" spans="1:15" ht="30" customHeight="1" x14ac:dyDescent="0.3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0"/>
    </row>
    <row r="54" spans="1:15" ht="3.75" customHeight="1" x14ac:dyDescent="0.3"/>
    <row r="55" spans="1:15" ht="8.25" customHeight="1" x14ac:dyDescent="0.3">
      <c r="A55" s="25"/>
      <c r="B55" s="25"/>
      <c r="C55" s="25"/>
      <c r="D55" s="25"/>
      <c r="E55" s="25"/>
      <c r="F55" s="25"/>
    </row>
    <row r="56" spans="1:15" ht="15" hidden="1" customHeight="1" x14ac:dyDescent="0.3">
      <c r="A56" s="25"/>
      <c r="B56" s="25"/>
      <c r="C56" s="25"/>
      <c r="D56" s="25"/>
      <c r="E56" s="25"/>
      <c r="F56" s="25"/>
    </row>
    <row r="57" spans="1:15" ht="15" hidden="1" customHeight="1" x14ac:dyDescent="0.3">
      <c r="A57" s="25"/>
      <c r="B57" s="25"/>
      <c r="C57" s="25"/>
      <c r="D57" s="25"/>
      <c r="E57" s="25"/>
      <c r="F57" s="25"/>
    </row>
    <row r="58" spans="1:15" ht="15" hidden="1" customHeight="1" x14ac:dyDescent="0.3">
      <c r="A58" s="25"/>
      <c r="B58" s="25"/>
      <c r="C58" s="25"/>
      <c r="D58" s="25"/>
      <c r="E58" s="25"/>
      <c r="F58" s="25"/>
    </row>
    <row r="59" spans="1:15" ht="15" hidden="1" customHeight="1" x14ac:dyDescent="0.3">
      <c r="A59" s="25"/>
      <c r="B59" s="25"/>
      <c r="C59" s="25"/>
      <c r="D59" s="25"/>
      <c r="E59" s="25"/>
      <c r="F59" s="25"/>
    </row>
    <row r="60" spans="1:15" ht="12.75" customHeight="1" x14ac:dyDescent="0.3">
      <c r="A60" s="25"/>
      <c r="B60" s="25"/>
      <c r="C60" s="25"/>
      <c r="D60" s="25"/>
      <c r="E60" s="25"/>
      <c r="F60" s="25"/>
    </row>
    <row r="61" spans="1:15" hidden="1" x14ac:dyDescent="0.3">
      <c r="A61" s="25"/>
      <c r="B61" s="25"/>
      <c r="C61" s="25"/>
      <c r="D61" s="25"/>
      <c r="E61" s="25"/>
      <c r="F61" s="25"/>
    </row>
    <row r="62" spans="1:15" ht="38.25" customHeight="1" x14ac:dyDescent="0.3">
      <c r="A62" s="25"/>
      <c r="B62" s="25"/>
      <c r="C62" s="25"/>
      <c r="D62" s="25"/>
      <c r="E62" s="25"/>
      <c r="F62" s="25"/>
    </row>
    <row r="63" spans="1:15" x14ac:dyDescent="0.3">
      <c r="A63" s="25"/>
      <c r="B63" s="25"/>
      <c r="C63" s="25"/>
      <c r="D63" s="25"/>
      <c r="E63" s="25"/>
      <c r="F63" s="25"/>
    </row>
    <row r="64" spans="1:15" x14ac:dyDescent="0.3">
      <c r="A64" s="25"/>
      <c r="B64" s="25"/>
      <c r="C64" s="25"/>
      <c r="D64" s="25"/>
      <c r="E64" s="25"/>
      <c r="F64" s="25"/>
    </row>
    <row r="65" spans="1:6" x14ac:dyDescent="0.3">
      <c r="A65" s="25"/>
      <c r="B65" s="25"/>
      <c r="C65" s="25"/>
      <c r="D65" s="25"/>
      <c r="E65" s="25"/>
      <c r="F65" s="25"/>
    </row>
  </sheetData>
  <mergeCells count="182">
    <mergeCell ref="N5:N6"/>
    <mergeCell ref="B7:D7"/>
    <mergeCell ref="F7:H7"/>
    <mergeCell ref="I7:K7"/>
    <mergeCell ref="L7:M7"/>
    <mergeCell ref="A5:A6"/>
    <mergeCell ref="B5:D6"/>
    <mergeCell ref="E5:E6"/>
    <mergeCell ref="F5:H6"/>
    <mergeCell ref="I5:K5"/>
    <mergeCell ref="I6:K6"/>
    <mergeCell ref="B8:D8"/>
    <mergeCell ref="F8:H8"/>
    <mergeCell ref="I8:K8"/>
    <mergeCell ref="L8:M8"/>
    <mergeCell ref="B9:D9"/>
    <mergeCell ref="F9:H9"/>
    <mergeCell ref="I9:K9"/>
    <mergeCell ref="L9:M9"/>
    <mergeCell ref="L5:M6"/>
    <mergeCell ref="B12:D12"/>
    <mergeCell ref="F12:H12"/>
    <mergeCell ref="I12:K12"/>
    <mergeCell ref="L12:M12"/>
    <mergeCell ref="B13:D13"/>
    <mergeCell ref="F13:H13"/>
    <mergeCell ref="I13:K13"/>
    <mergeCell ref="L13:M13"/>
    <mergeCell ref="B10:D10"/>
    <mergeCell ref="F10:H10"/>
    <mergeCell ref="I10:K10"/>
    <mergeCell ref="L10:M10"/>
    <mergeCell ref="B11:D11"/>
    <mergeCell ref="F11:H11"/>
    <mergeCell ref="I11:K11"/>
    <mergeCell ref="L11:M11"/>
    <mergeCell ref="B14:M14"/>
    <mergeCell ref="B15:D15"/>
    <mergeCell ref="F15:H15"/>
    <mergeCell ref="I15:K15"/>
    <mergeCell ref="L15:M15"/>
    <mergeCell ref="B16:D16"/>
    <mergeCell ref="F16:H16"/>
    <mergeCell ref="I16:K16"/>
    <mergeCell ref="L16:M16"/>
    <mergeCell ref="B19:D19"/>
    <mergeCell ref="F19:H19"/>
    <mergeCell ref="I19:K19"/>
    <mergeCell ref="L19:M19"/>
    <mergeCell ref="B20:F20"/>
    <mergeCell ref="G20:I20"/>
    <mergeCell ref="J20:K20"/>
    <mergeCell ref="L20:M20"/>
    <mergeCell ref="B17:D17"/>
    <mergeCell ref="F17:H17"/>
    <mergeCell ref="I17:K17"/>
    <mergeCell ref="L17:M17"/>
    <mergeCell ref="B18:D18"/>
    <mergeCell ref="F18:H18"/>
    <mergeCell ref="I18:K18"/>
    <mergeCell ref="L18:M18"/>
    <mergeCell ref="B23:D23"/>
    <mergeCell ref="F23:H23"/>
    <mergeCell ref="I23:K23"/>
    <mergeCell ref="L23:M23"/>
    <mergeCell ref="B24:F24"/>
    <mergeCell ref="G24:I24"/>
    <mergeCell ref="J24:K24"/>
    <mergeCell ref="L24:M24"/>
    <mergeCell ref="B21:D21"/>
    <mergeCell ref="F21:H21"/>
    <mergeCell ref="I21:K21"/>
    <mergeCell ref="L21:M21"/>
    <mergeCell ref="B22:D22"/>
    <mergeCell ref="F22:H22"/>
    <mergeCell ref="I22:K22"/>
    <mergeCell ref="L22:M22"/>
    <mergeCell ref="B27:D27"/>
    <mergeCell ref="F27:H27"/>
    <mergeCell ref="I27:K27"/>
    <mergeCell ref="L27:M27"/>
    <mergeCell ref="B28:D28"/>
    <mergeCell ref="F28:H28"/>
    <mergeCell ref="I28:K28"/>
    <mergeCell ref="L28:M28"/>
    <mergeCell ref="B25:D25"/>
    <mergeCell ref="F25:H25"/>
    <mergeCell ref="I25:K25"/>
    <mergeCell ref="L25:M25"/>
    <mergeCell ref="B26:D26"/>
    <mergeCell ref="F26:H26"/>
    <mergeCell ref="I26:K26"/>
    <mergeCell ref="L26:M26"/>
    <mergeCell ref="B31:F31"/>
    <mergeCell ref="G31:I31"/>
    <mergeCell ref="J31:K31"/>
    <mergeCell ref="L31:M31"/>
    <mergeCell ref="B32:D32"/>
    <mergeCell ref="F32:H32"/>
    <mergeCell ref="I32:K32"/>
    <mergeCell ref="L32:M32"/>
    <mergeCell ref="B29:D29"/>
    <mergeCell ref="F29:H29"/>
    <mergeCell ref="I29:K29"/>
    <mergeCell ref="L29:M29"/>
    <mergeCell ref="B30:D30"/>
    <mergeCell ref="F30:H30"/>
    <mergeCell ref="I30:K30"/>
    <mergeCell ref="L30:M30"/>
    <mergeCell ref="B35:D35"/>
    <mergeCell ref="F35:H35"/>
    <mergeCell ref="I35:K35"/>
    <mergeCell ref="L35:M35"/>
    <mergeCell ref="B36:F36"/>
    <mergeCell ref="G36:I36"/>
    <mergeCell ref="J36:K36"/>
    <mergeCell ref="L36:M36"/>
    <mergeCell ref="B33:D33"/>
    <mergeCell ref="F33:H33"/>
    <mergeCell ref="I33:K33"/>
    <mergeCell ref="L33:M33"/>
    <mergeCell ref="B34:D34"/>
    <mergeCell ref="F34:H34"/>
    <mergeCell ref="I34:K34"/>
    <mergeCell ref="L34:M34"/>
    <mergeCell ref="B37:D37"/>
    <mergeCell ref="F37:H37"/>
    <mergeCell ref="I37:K37"/>
    <mergeCell ref="L37:M37"/>
    <mergeCell ref="B38:M38"/>
    <mergeCell ref="B39:D39"/>
    <mergeCell ref="F39:H39"/>
    <mergeCell ref="I39:K39"/>
    <mergeCell ref="L39:M39"/>
    <mergeCell ref="B42:D42"/>
    <mergeCell ref="F42:H42"/>
    <mergeCell ref="I42:K42"/>
    <mergeCell ref="L42:M42"/>
    <mergeCell ref="B43:D43"/>
    <mergeCell ref="F43:H43"/>
    <mergeCell ref="I43:K43"/>
    <mergeCell ref="L43:M43"/>
    <mergeCell ref="B40:D40"/>
    <mergeCell ref="F40:H40"/>
    <mergeCell ref="I40:K40"/>
    <mergeCell ref="L40:M40"/>
    <mergeCell ref="B41:D41"/>
    <mergeCell ref="F41:H41"/>
    <mergeCell ref="I41:K41"/>
    <mergeCell ref="L41:M41"/>
    <mergeCell ref="L47:M47"/>
    <mergeCell ref="B44:D44"/>
    <mergeCell ref="F44:H44"/>
    <mergeCell ref="I44:K44"/>
    <mergeCell ref="L44:M44"/>
    <mergeCell ref="B45:D45"/>
    <mergeCell ref="F45:H45"/>
    <mergeCell ref="I45:K45"/>
    <mergeCell ref="L45:M45"/>
    <mergeCell ref="A53:L53"/>
    <mergeCell ref="B1:D2"/>
    <mergeCell ref="A3:M3"/>
    <mergeCell ref="A55:F65"/>
    <mergeCell ref="B50:D50"/>
    <mergeCell ref="F50:H50"/>
    <mergeCell ref="I50:K50"/>
    <mergeCell ref="L50:M50"/>
    <mergeCell ref="B48:D48"/>
    <mergeCell ref="F48:H48"/>
    <mergeCell ref="I48:K48"/>
    <mergeCell ref="L48:M48"/>
    <mergeCell ref="B49:D49"/>
    <mergeCell ref="F49:H49"/>
    <mergeCell ref="I49:K49"/>
    <mergeCell ref="L49:M49"/>
    <mergeCell ref="B46:D46"/>
    <mergeCell ref="F46:H46"/>
    <mergeCell ref="I46:K46"/>
    <mergeCell ref="L46:M46"/>
    <mergeCell ref="B47:D47"/>
    <mergeCell ref="F47:H47"/>
    <mergeCell ref="I47:K47"/>
  </mergeCells>
  <pageMargins left="0.25" right="0.25" top="0.75" bottom="0.75" header="0.3" footer="0.3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CANTITATI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vali10</dc:creator>
  <cp:lastModifiedBy>ACHIZITII-TEO</cp:lastModifiedBy>
  <cp:lastPrinted>2024-03-18T09:27:41Z</cp:lastPrinted>
  <dcterms:created xsi:type="dcterms:W3CDTF">2024-01-16T10:12:59Z</dcterms:created>
  <dcterms:modified xsi:type="dcterms:W3CDTF">2024-03-18T09:30:10Z</dcterms:modified>
</cp:coreProperties>
</file>