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piese an1" sheetId="7" r:id="rId1"/>
    <sheet name="piese an2" sheetId="9" r:id="rId2"/>
    <sheet name="centralizator lot1" sheetId="5" r:id="rId3"/>
  </sheets>
  <calcPr calcId="145621"/>
</workbook>
</file>

<file path=xl/calcChain.xml><?xml version="1.0" encoding="utf-8"?>
<calcChain xmlns="http://schemas.openxmlformats.org/spreadsheetml/2006/main">
  <c r="F955" i="9" l="1"/>
  <c r="E955" i="9"/>
  <c r="I545" i="9"/>
  <c r="H545" i="9"/>
  <c r="G545" i="9"/>
  <c r="F545" i="9"/>
  <c r="E545" i="9"/>
  <c r="F43" i="9"/>
  <c r="E43" i="9"/>
  <c r="L43" i="9"/>
  <c r="M22" i="5" s="1"/>
  <c r="O20" i="5"/>
  <c r="N20" i="5"/>
  <c r="O19" i="5"/>
  <c r="O21" i="5" s="1"/>
  <c r="N19" i="5"/>
  <c r="O18" i="5"/>
  <c r="N18" i="5"/>
  <c r="N21" i="5" s="1"/>
  <c r="O25" i="5"/>
  <c r="N25" i="5"/>
  <c r="M26" i="5"/>
  <c r="L26" i="5"/>
  <c r="J21" i="5"/>
  <c r="I21" i="5"/>
  <c r="M20" i="5"/>
  <c r="L20" i="5"/>
  <c r="M19" i="5"/>
  <c r="L19" i="5"/>
  <c r="M18" i="5"/>
  <c r="L18" i="5"/>
  <c r="H26" i="5"/>
  <c r="Q26" i="5" s="1"/>
  <c r="G26" i="5"/>
  <c r="P26" i="5" s="1"/>
  <c r="E21" i="5"/>
  <c r="D21" i="5"/>
  <c r="F956" i="7"/>
  <c r="E24" i="5" s="1"/>
  <c r="E956" i="7"/>
  <c r="D24" i="5" s="1"/>
  <c r="E546" i="7"/>
  <c r="I23" i="5" s="1"/>
  <c r="F546" i="7"/>
  <c r="J23" i="5" s="1"/>
  <c r="G546" i="7"/>
  <c r="H546" i="7"/>
  <c r="I546" i="7"/>
  <c r="F44" i="7"/>
  <c r="J22" i="5" s="1"/>
  <c r="E44" i="7"/>
  <c r="I22" i="5" s="1"/>
  <c r="D23" i="5" l="1"/>
  <c r="I24" i="5"/>
  <c r="E23" i="5"/>
  <c r="J24" i="5"/>
  <c r="D22" i="5"/>
  <c r="D25" i="5" s="1"/>
  <c r="E22" i="5"/>
  <c r="K43" i="9"/>
  <c r="L22" i="5" s="1"/>
  <c r="J545" i="9"/>
  <c r="L545" i="9"/>
  <c r="M23" i="5" s="1"/>
  <c r="J955" i="9"/>
  <c r="L21" i="5"/>
  <c r="M21" i="5"/>
  <c r="J25" i="5"/>
  <c r="I25" i="5"/>
  <c r="E25" i="5" l="1"/>
  <c r="L955" i="9"/>
  <c r="M24" i="5" s="1"/>
  <c r="M25" i="5" s="1"/>
  <c r="M27" i="5" s="1"/>
  <c r="K545" i="9"/>
  <c r="L23" i="5" s="1"/>
  <c r="K955" i="9"/>
  <c r="L24" i="5" s="1"/>
  <c r="L25" i="5" l="1"/>
  <c r="L27" i="5" s="1"/>
  <c r="H20" i="5"/>
  <c r="Q20" i="5" s="1"/>
  <c r="G20" i="5"/>
  <c r="P20" i="5" s="1"/>
  <c r="H19" i="5"/>
  <c r="Q19" i="5" s="1"/>
  <c r="G19" i="5"/>
  <c r="P19" i="5" s="1"/>
  <c r="H18" i="5"/>
  <c r="G18" i="5"/>
  <c r="G21" i="5" l="1"/>
  <c r="P18" i="5"/>
  <c r="P21" i="5" s="1"/>
  <c r="H21" i="5"/>
  <c r="Q18" i="5"/>
  <c r="Q21" i="5" s="1"/>
  <c r="J956" i="7"/>
  <c r="K44" i="7"/>
  <c r="J546" i="7"/>
  <c r="G22" i="5" l="1"/>
  <c r="K956" i="7"/>
  <c r="G24" i="5" s="1"/>
  <c r="P24" i="5" s="1"/>
  <c r="L956" i="7"/>
  <c r="H24" i="5" s="1"/>
  <c r="Q24" i="5" s="1"/>
  <c r="L546" i="7"/>
  <c r="H23" i="5" s="1"/>
  <c r="Q23" i="5" s="1"/>
  <c r="K546" i="7"/>
  <c r="G23" i="5" s="1"/>
  <c r="P23" i="5" s="1"/>
  <c r="L44" i="7"/>
  <c r="P22" i="5" l="1"/>
  <c r="P25" i="5" s="1"/>
  <c r="P27" i="5" s="1"/>
  <c r="G25" i="5"/>
  <c r="G27" i="5" s="1"/>
  <c r="H22" i="5"/>
  <c r="Q22" i="5" l="1"/>
  <c r="Q25" i="5" s="1"/>
  <c r="Q27" i="5" s="1"/>
  <c r="H25" i="5"/>
  <c r="H27" i="5" s="1"/>
</calcChain>
</file>

<file path=xl/sharedStrings.xml><?xml version="1.0" encoding="utf-8"?>
<sst xmlns="http://schemas.openxmlformats.org/spreadsheetml/2006/main" count="4366" uniqueCount="1063">
  <si>
    <t>Nr.
Crt</t>
  </si>
  <si>
    <t>DENUMIRE PIESE</t>
  </si>
  <si>
    <t>Tip
autovehicul</t>
  </si>
  <si>
    <t xml:space="preserve">PIESE IVECO </t>
  </si>
  <si>
    <t>Alternator</t>
  </si>
  <si>
    <t>IVECO</t>
  </si>
  <si>
    <t>ambreaj asamblat</t>
  </si>
  <si>
    <t>Amortizor fata dr</t>
  </si>
  <si>
    <t>Amortizor fata st</t>
  </si>
  <si>
    <t>Bendix electromotor 24V</t>
  </si>
  <si>
    <t>Bobina anclansare 24V</t>
  </si>
  <si>
    <t>Butuc roata fata</t>
  </si>
  <si>
    <t>Camera franare</t>
  </si>
  <si>
    <t>Cap bara directie</t>
  </si>
  <si>
    <t>Caseta directie</t>
  </si>
  <si>
    <t>Cilindri receptori frina punte fata</t>
  </si>
  <si>
    <t>Cilindri receptori frina punte spate</t>
  </si>
  <si>
    <t>Compresor aer</t>
  </si>
  <si>
    <t>contact cu cheie</t>
  </si>
  <si>
    <t>Curea compresor</t>
  </si>
  <si>
    <t>Curea pompa apa</t>
  </si>
  <si>
    <t>Disc ambreaj</t>
  </si>
  <si>
    <t>Disc frana</t>
  </si>
  <si>
    <t>Electromotor</t>
  </si>
  <si>
    <t>Filtru combustibil</t>
  </si>
  <si>
    <t>Filtru ulei motor</t>
  </si>
  <si>
    <t>Garnitura chiulasa</t>
  </si>
  <si>
    <t>Injector</t>
  </si>
  <si>
    <t>Janta</t>
  </si>
  <si>
    <t>lampa semnalizare fata</t>
  </si>
  <si>
    <t>Lampa semnalizare spate st</t>
  </si>
  <si>
    <t>Lampa semnalizare spate dr</t>
  </si>
  <si>
    <t>Oglinda retrovizoare</t>
  </si>
  <si>
    <t>Pompa alimentare</t>
  </si>
  <si>
    <t>Pompa apa</t>
  </si>
  <si>
    <t>Pompa directie</t>
  </si>
  <si>
    <t>Pompa frina</t>
  </si>
  <si>
    <t>Set placute frana fata</t>
  </si>
  <si>
    <t>Pompa ulei</t>
  </si>
  <si>
    <t>Radiator</t>
  </si>
  <si>
    <t>Releu semnalizare</t>
  </si>
  <si>
    <t>Rezervor combustibil</t>
  </si>
  <si>
    <t>Rulment ambreaj</t>
  </si>
  <si>
    <t>Termostat</t>
  </si>
  <si>
    <t>Toba de evacuare</t>
  </si>
  <si>
    <t>Turbosuflanta</t>
  </si>
  <si>
    <t>Pret unitar contr. vechi
(lei fara TVA)</t>
  </si>
  <si>
    <t>Pret unitar ALMAPART
(lei fara TVA)</t>
  </si>
  <si>
    <t>Pret unitar UTILNAVOREP
(lei fara TVA)</t>
  </si>
  <si>
    <t>Valoare (Lei)</t>
  </si>
  <si>
    <t>ITP</t>
  </si>
  <si>
    <t>PIESE UNIMOG U1400 MERCEDES</t>
  </si>
  <si>
    <t>Ax volan intermediar</t>
  </si>
  <si>
    <t>UNIMOG</t>
  </si>
  <si>
    <t>A437.460.0909</t>
  </si>
  <si>
    <t>A009.154.1502</t>
  </si>
  <si>
    <t>Arc fata</t>
  </si>
  <si>
    <t>424.321.0404</t>
  </si>
  <si>
    <t>Arc readucere placute frana</t>
  </si>
  <si>
    <t>000.421.5791</t>
  </si>
  <si>
    <t>Arc spate</t>
  </si>
  <si>
    <t>A424.324.0204</t>
  </si>
  <si>
    <t>Articulatie ax volan</t>
  </si>
  <si>
    <t>Articulatie cardanica maneta</t>
  </si>
  <si>
    <t>Ax priza puere</t>
  </si>
  <si>
    <t>A427.552.0312</t>
  </si>
  <si>
    <t>Bara directie lunga</t>
  </si>
  <si>
    <t>Bara directie scurta</t>
  </si>
  <si>
    <t>A427.460.0005</t>
  </si>
  <si>
    <t>Bara stabilizatoare fata</t>
  </si>
  <si>
    <t>A427.323.0065</t>
  </si>
  <si>
    <t xml:space="preserve">Bara torsiune </t>
  </si>
  <si>
    <t>427.323.0065</t>
  </si>
  <si>
    <t>Bazin servodirectie</t>
  </si>
  <si>
    <t>A000.466.4502</t>
  </si>
  <si>
    <t>Bec 24 x 5</t>
  </si>
  <si>
    <t>Bec girofar 24v 75W</t>
  </si>
  <si>
    <t>Bec 24 x 50 x 55</t>
  </si>
  <si>
    <t>Bec 24V 21W</t>
  </si>
  <si>
    <t>Bec 24V 2W</t>
  </si>
  <si>
    <t>Bec far 24V 70- 75W H4</t>
  </si>
  <si>
    <t>Bendix demaror</t>
  </si>
  <si>
    <t>A001.151.4113</t>
  </si>
  <si>
    <t>Bloc lumini</t>
  </si>
  <si>
    <t>A437.540.0045</t>
  </si>
  <si>
    <t>Bobina electromotor</t>
  </si>
  <si>
    <t>A001.152.4510</t>
  </si>
  <si>
    <t>Bolt culisare</t>
  </si>
  <si>
    <t>001.991.5860</t>
  </si>
  <si>
    <t>Bolt tendon</t>
  </si>
  <si>
    <t>OOO961014114</t>
  </si>
  <si>
    <t>Broasca usa</t>
  </si>
  <si>
    <t>-</t>
  </si>
  <si>
    <t>Bucsa</t>
  </si>
  <si>
    <t>A000.981.1820</t>
  </si>
  <si>
    <t>OOOO280041</t>
  </si>
  <si>
    <t xml:space="preserve">Bucsa </t>
  </si>
  <si>
    <t>387.323.0385</t>
  </si>
  <si>
    <t>675.322.0250</t>
  </si>
  <si>
    <t>Bucsa bara stabilizatoare fata de cap</t>
  </si>
  <si>
    <t>Bucsa bara stabilizatoare fata de mijloc</t>
  </si>
  <si>
    <t>Bucsa bara stabilizatoare spate de mijloc</t>
  </si>
  <si>
    <t>Bucsa bara stabilizatoare spate se cap</t>
  </si>
  <si>
    <t>Bucsa coloana volan</t>
  </si>
  <si>
    <t>A408.460.0037</t>
  </si>
  <si>
    <t>Bucsa electromotor</t>
  </si>
  <si>
    <t>A000.151.3550</t>
  </si>
  <si>
    <t>Bucsa tendon legatura punte fata</t>
  </si>
  <si>
    <t>OO19880510</t>
  </si>
  <si>
    <t xml:space="preserve">Bucsa uzura </t>
  </si>
  <si>
    <t>418.331.0051</t>
  </si>
  <si>
    <t>Bujie incandescenta</t>
  </si>
  <si>
    <t>906.159.0101</t>
  </si>
  <si>
    <t>Burduf protectie transmisie cardanica</t>
  </si>
  <si>
    <t>Buton basculant</t>
  </si>
  <si>
    <t xml:space="preserve">Butuc </t>
  </si>
  <si>
    <t>417.356.0201</t>
  </si>
  <si>
    <t>Butuc cu chei</t>
  </si>
  <si>
    <t>381.460.0004</t>
  </si>
  <si>
    <t>Cap conducta M 18</t>
  </si>
  <si>
    <t>Cap conducta M22</t>
  </si>
  <si>
    <t>Capac</t>
  </si>
  <si>
    <t>437.334.0051</t>
  </si>
  <si>
    <t>Cap bara</t>
  </si>
  <si>
    <t>A001.330.01.35</t>
  </si>
  <si>
    <t>Capac etrier</t>
  </si>
  <si>
    <t>Carcasa motoras aeroterma</t>
  </si>
  <si>
    <t>A425.830.0508</t>
  </si>
  <si>
    <t>Carcasa punte</t>
  </si>
  <si>
    <t>A427.350.4220</t>
  </si>
  <si>
    <t>Carcasa reductor MARS</t>
  </si>
  <si>
    <t>Cardan</t>
  </si>
  <si>
    <t>425.410.2206</t>
  </si>
  <si>
    <t>Cardan spate</t>
  </si>
  <si>
    <t>A616.460.0800</t>
  </si>
  <si>
    <t>Caseta sateliti</t>
  </si>
  <si>
    <t>405.3350.201</t>
  </si>
  <si>
    <t>Ceas temperatura apa</t>
  </si>
  <si>
    <t>A003.542.7405</t>
  </si>
  <si>
    <t>Cilindru ambreiaj</t>
  </si>
  <si>
    <t>A001.295.7907</t>
  </si>
  <si>
    <t>Claxon</t>
  </si>
  <si>
    <t>A004.542.4420</t>
  </si>
  <si>
    <t>Colectie caseta</t>
  </si>
  <si>
    <t>437.350.0140</t>
  </si>
  <si>
    <t>Colier</t>
  </si>
  <si>
    <t>Colier pvc</t>
  </si>
  <si>
    <t>Colier toba</t>
  </si>
  <si>
    <t>Colivie cu ace</t>
  </si>
  <si>
    <t>007.981.7410</t>
  </si>
  <si>
    <t>A003.131.5001</t>
  </si>
  <si>
    <t>Con conducta</t>
  </si>
  <si>
    <t>Con sincron</t>
  </si>
  <si>
    <t>A675.262.0137</t>
  </si>
  <si>
    <t xml:space="preserve">conducta </t>
  </si>
  <si>
    <t>00.429.6201</t>
  </si>
  <si>
    <t>Conducta frana</t>
  </si>
  <si>
    <t xml:space="preserve">Contact cheie </t>
  </si>
  <si>
    <t>A003.420.7420</t>
  </si>
  <si>
    <t>Contact electric</t>
  </si>
  <si>
    <t>001.462.2030</t>
  </si>
  <si>
    <t>Contra con conducta</t>
  </si>
  <si>
    <t>Coroana volanta motor</t>
  </si>
  <si>
    <t>A352.032.1305</t>
  </si>
  <si>
    <t>Cot final</t>
  </si>
  <si>
    <t>Cot radiator incalzire</t>
  </si>
  <si>
    <t>A000.832.0125</t>
  </si>
  <si>
    <t xml:space="preserve">Cruce </t>
  </si>
  <si>
    <t>318.320.0073</t>
  </si>
  <si>
    <t>Cruce cardan</t>
  </si>
  <si>
    <t>OO13303435</t>
  </si>
  <si>
    <t>Curea</t>
  </si>
  <si>
    <t>A004.997.6192</t>
  </si>
  <si>
    <t>A004.997.6992</t>
  </si>
  <si>
    <t>A009.997.7792</t>
  </si>
  <si>
    <t>Curea transmisie</t>
  </si>
  <si>
    <t>A011.997.3992</t>
  </si>
  <si>
    <t>A004.997.1292</t>
  </si>
  <si>
    <t>Cuzineti biela</t>
  </si>
  <si>
    <t>Cuzineti palier</t>
  </si>
  <si>
    <t>Cuzineti palier cu guler</t>
  </si>
  <si>
    <t>Degresant</t>
  </si>
  <si>
    <t>Diluant nitro</t>
  </si>
  <si>
    <t>Diode alternator</t>
  </si>
  <si>
    <t>A001.154.1316</t>
  </si>
  <si>
    <t>Disc 3M hookit</t>
  </si>
  <si>
    <t>Disc ambreiaj</t>
  </si>
  <si>
    <t>A010.250.8403</t>
  </si>
  <si>
    <t>Disc ambreiaj priza putere</t>
  </si>
  <si>
    <t xml:space="preserve">Disc frana </t>
  </si>
  <si>
    <t>000.053.3203</t>
  </si>
  <si>
    <t>Duza injector</t>
  </si>
  <si>
    <t>0433271518</t>
  </si>
  <si>
    <t>A001.017.9313</t>
  </si>
  <si>
    <t>Duza injector  260 bari</t>
  </si>
  <si>
    <t>A004.151.5901</t>
  </si>
  <si>
    <t>Element pompa injectie</t>
  </si>
  <si>
    <t>A001.074.2222.</t>
  </si>
  <si>
    <t>141.841.5544</t>
  </si>
  <si>
    <t>Epurator gaze</t>
  </si>
  <si>
    <t>000.018.6135</t>
  </si>
  <si>
    <t xml:space="preserve">Etansare bucsa </t>
  </si>
  <si>
    <t>Etrier dreapta spate</t>
  </si>
  <si>
    <t>A437.421.2398</t>
  </si>
  <si>
    <t>Etrier stanga spate</t>
  </si>
  <si>
    <t>Etrier punte fata.dr. fata</t>
  </si>
  <si>
    <t>A427.421.2098</t>
  </si>
  <si>
    <t>Etrier punte fata.st. fata</t>
  </si>
  <si>
    <t>Far dreapta</t>
  </si>
  <si>
    <t>A001.544.4101</t>
  </si>
  <si>
    <t>Far stanga</t>
  </si>
  <si>
    <t>A000.090.1151</t>
  </si>
  <si>
    <t>Filtru ulei directie</t>
  </si>
  <si>
    <t>A000.466.0604</t>
  </si>
  <si>
    <t>Filtru ulei hidraulic</t>
  </si>
  <si>
    <t>A000.184.8925</t>
  </si>
  <si>
    <t>A366.184.0125</t>
  </si>
  <si>
    <t>Filtru uscator</t>
  </si>
  <si>
    <t>A000.429.3995</t>
  </si>
  <si>
    <t>Flansa intermediara</t>
  </si>
  <si>
    <t>A424.552.005</t>
  </si>
  <si>
    <t>Fulie pompa hidraulica</t>
  </si>
  <si>
    <t>A427.551.0379</t>
  </si>
  <si>
    <t>Furca</t>
  </si>
  <si>
    <t>A425.260.1630</t>
  </si>
  <si>
    <t>A000.552.0203</t>
  </si>
  <si>
    <t>Furca 1-2</t>
  </si>
  <si>
    <t>425.260.1530</t>
  </si>
  <si>
    <t xml:space="preserve">Furtun frana fata </t>
  </si>
  <si>
    <t>002.428.4635</t>
  </si>
  <si>
    <t>Furtun ungere compresor</t>
  </si>
  <si>
    <t xml:space="preserve">Fuzeta dr </t>
  </si>
  <si>
    <t>437.330.5220</t>
  </si>
  <si>
    <t>Fuzeta st</t>
  </si>
  <si>
    <t>Galerie evacuare</t>
  </si>
  <si>
    <t>A366.140.0109</t>
  </si>
  <si>
    <t>Geam usa</t>
  </si>
  <si>
    <t>A425.725.02.10</t>
  </si>
  <si>
    <t>Geam luneta</t>
  </si>
  <si>
    <t>A406.678.05.10</t>
  </si>
  <si>
    <t>Garnitura capac culbutori</t>
  </si>
  <si>
    <t>A366.016.06.20</t>
  </si>
  <si>
    <t>Garnitura compresor</t>
  </si>
  <si>
    <t>Garnituri cilindru basculare</t>
  </si>
  <si>
    <t>A000.553.9460</t>
  </si>
  <si>
    <t>Girofar</t>
  </si>
  <si>
    <t>Gresor m10</t>
  </si>
  <si>
    <t>Grund</t>
  </si>
  <si>
    <t>Grup conic</t>
  </si>
  <si>
    <t>427.330.1139</t>
  </si>
  <si>
    <t xml:space="preserve">Inel </t>
  </si>
  <si>
    <t>317.262.0266</t>
  </si>
  <si>
    <t>007.603.010404</t>
  </si>
  <si>
    <t>424.552.0072</t>
  </si>
  <si>
    <t>425.552.0233</t>
  </si>
  <si>
    <t>408.337.0151</t>
  </si>
  <si>
    <t>Inel etansare</t>
  </si>
  <si>
    <t>427.337.0052</t>
  </si>
  <si>
    <t>Inel sincron</t>
  </si>
  <si>
    <t>675.262.0737</t>
  </si>
  <si>
    <t>Inel spate</t>
  </si>
  <si>
    <t>Injector 200 bar</t>
  </si>
  <si>
    <t>A002.017.8921</t>
  </si>
  <si>
    <t>Injector 260 bar</t>
  </si>
  <si>
    <t>A003.017.85.21</t>
  </si>
  <si>
    <t>Intinzator curea alternator</t>
  </si>
  <si>
    <t>A352.155.0327</t>
  </si>
  <si>
    <t>Izoler band</t>
  </si>
  <si>
    <t>Kit reparatie pompa alimentare</t>
  </si>
  <si>
    <t>A000.090.0810</t>
  </si>
  <si>
    <t xml:space="preserve">Lagar </t>
  </si>
  <si>
    <t>427.552.0121</t>
  </si>
  <si>
    <t>Lamela etrier</t>
  </si>
  <si>
    <t>Lamela stergator</t>
  </si>
  <si>
    <t>A000.824.4626</t>
  </si>
  <si>
    <t>Lampa semnalizare dreapta</t>
  </si>
  <si>
    <t>A001.544.0903</t>
  </si>
  <si>
    <t>Laveta</t>
  </si>
  <si>
    <t>Levier comanda etrier</t>
  </si>
  <si>
    <t>A000.423.1242</t>
  </si>
  <si>
    <t>Lichid frana (1L )</t>
  </si>
  <si>
    <t>loctite filete</t>
  </si>
  <si>
    <t xml:space="preserve">Macara usa </t>
  </si>
  <si>
    <t>Manson aspiratie pompa directie</t>
  </si>
  <si>
    <t>Manson retur</t>
  </si>
  <si>
    <t>Melc etrier</t>
  </si>
  <si>
    <t>A000.421.7187</t>
  </si>
  <si>
    <t>Monocontact ambreiaj P.P.</t>
  </si>
  <si>
    <t>A001.545.1214</t>
  </si>
  <si>
    <t>Motoras aeroterma</t>
  </si>
  <si>
    <t>A000.820.5742</t>
  </si>
  <si>
    <t>Motoras spalator parbriz</t>
  </si>
  <si>
    <t>A000.860.3226</t>
  </si>
  <si>
    <t>Motoras stergator parbriz</t>
  </si>
  <si>
    <t>A003.820.8142</t>
  </si>
  <si>
    <t>Mufa cuplare # 10</t>
  </si>
  <si>
    <t>Mufa cuplare # 12</t>
  </si>
  <si>
    <t>Mufa cuplare #8</t>
  </si>
  <si>
    <t>panza ibemol</t>
  </si>
  <si>
    <t>Parbriz fara incalzitor</t>
  </si>
  <si>
    <t>A425.671.1310</t>
  </si>
  <si>
    <t>Parghie etrier</t>
  </si>
  <si>
    <t>000.423.1142</t>
  </si>
  <si>
    <t>Petrosin</t>
  </si>
  <si>
    <t>Pinion butuc fata</t>
  </si>
  <si>
    <t>A406.353.0515</t>
  </si>
  <si>
    <t>Pinion cutie viteza 3-7</t>
  </si>
  <si>
    <t>A425.262.0313</t>
  </si>
  <si>
    <t>Pinion planetara fata</t>
  </si>
  <si>
    <t>A424.336.0210</t>
  </si>
  <si>
    <t>Pinion reductor</t>
  </si>
  <si>
    <t>418.335.0210</t>
  </si>
  <si>
    <t>418.353.0515</t>
  </si>
  <si>
    <t>Piston echipat compresor</t>
  </si>
  <si>
    <t>A000.131.1607</t>
  </si>
  <si>
    <t>Piston etrier</t>
  </si>
  <si>
    <t>A000.421.6183</t>
  </si>
  <si>
    <t>Piston reparatia I</t>
  </si>
  <si>
    <t>366.030.9817</t>
  </si>
  <si>
    <t>Piulita</t>
  </si>
  <si>
    <t>003.990.9651</t>
  </si>
  <si>
    <t xml:space="preserve">Piulita </t>
  </si>
  <si>
    <t>910.113.012003</t>
  </si>
  <si>
    <t>Piulita asamblare etrier</t>
  </si>
  <si>
    <t>Piulita bolt bucsa tendon</t>
  </si>
  <si>
    <t>Piulita priza putere</t>
  </si>
  <si>
    <t>A424.552.0072</t>
  </si>
  <si>
    <t>Pivot</t>
  </si>
  <si>
    <t>A437.981.0431</t>
  </si>
  <si>
    <t>Placa ambreiaj</t>
  </si>
  <si>
    <t>A014.250.7901</t>
  </si>
  <si>
    <t>A000.090.4350</t>
  </si>
  <si>
    <t>Pompa ambreaj</t>
  </si>
  <si>
    <t>000.031.2643</t>
  </si>
  <si>
    <t>Pompa antiinghet</t>
  </si>
  <si>
    <t>A000.431.5915</t>
  </si>
  <si>
    <t>Pompa frana</t>
  </si>
  <si>
    <t>Pompa hidraulica</t>
  </si>
  <si>
    <t>000.051.1682</t>
  </si>
  <si>
    <t>Pompa injectie</t>
  </si>
  <si>
    <t>A026.074.8802</t>
  </si>
  <si>
    <t>Pompa injectie reconditionata</t>
  </si>
  <si>
    <t>Pompa recirculare apa instalatie incalzire</t>
  </si>
  <si>
    <t>A001.835.7264</t>
  </si>
  <si>
    <t>Pompa ulei CV</t>
  </si>
  <si>
    <t>A435.260.0090</t>
  </si>
  <si>
    <t>Prefiltru combustibil</t>
  </si>
  <si>
    <t>A000.477.6601</t>
  </si>
  <si>
    <t>preincalzitor</t>
  </si>
  <si>
    <t>OOOO700079</t>
  </si>
  <si>
    <t>prezon</t>
  </si>
  <si>
    <t>000.994.4240</t>
  </si>
  <si>
    <t>proiector 24v</t>
  </si>
  <si>
    <t>000.032.0832</t>
  </si>
  <si>
    <t>Protectie praf (protectie semering red.fata spre</t>
  </si>
  <si>
    <t>A418.997.0141</t>
  </si>
  <si>
    <t>protectie ventil etrier</t>
  </si>
  <si>
    <t>OOO4210887</t>
  </si>
  <si>
    <t>radiator racire</t>
  </si>
  <si>
    <t>reductie</t>
  </si>
  <si>
    <t>reductie  M18</t>
  </si>
  <si>
    <t>Releu bujii</t>
  </si>
  <si>
    <t>A014.545.7432</t>
  </si>
  <si>
    <t>Releu alternator</t>
  </si>
  <si>
    <t>A000.154.81.14</t>
  </si>
  <si>
    <t>Releu schimbare faze</t>
  </si>
  <si>
    <t>A003.544.1832</t>
  </si>
  <si>
    <t>Rezervor instalatie hidrauluca</t>
  </si>
  <si>
    <t>robinet basculare</t>
  </si>
  <si>
    <t>A004.997.2936</t>
  </si>
  <si>
    <t>robinet frina mina</t>
  </si>
  <si>
    <t>rotor electromotor</t>
  </si>
  <si>
    <t>OOOO253275</t>
  </si>
  <si>
    <t>rulment</t>
  </si>
  <si>
    <t xml:space="preserve"> 005.981.5925</t>
  </si>
  <si>
    <t xml:space="preserve">rulment </t>
  </si>
  <si>
    <t>006.981.1201</t>
  </si>
  <si>
    <t>004.981.4410</t>
  </si>
  <si>
    <t>Rulment ambreiaj</t>
  </si>
  <si>
    <t>A443.250.0015</t>
  </si>
  <si>
    <t>Rulment butuc fata</t>
  </si>
  <si>
    <t>A006.981.1201</t>
  </si>
  <si>
    <t xml:space="preserve">rulment pinion </t>
  </si>
  <si>
    <t>001.981.7101</t>
  </si>
  <si>
    <t>Rulment pinion planetara</t>
  </si>
  <si>
    <t>010.981.3501</t>
  </si>
  <si>
    <t>rulment pinion reductor</t>
  </si>
  <si>
    <t xml:space="preserve">rulment pinon </t>
  </si>
  <si>
    <t>OO19817701</t>
  </si>
  <si>
    <t>rulment pinon reductor</t>
  </si>
  <si>
    <t>Rulment presiune ambreiaj</t>
  </si>
  <si>
    <t>A002.250.4815</t>
  </si>
  <si>
    <t>rulment priza putere</t>
  </si>
  <si>
    <t>007.981.4605</t>
  </si>
  <si>
    <t>rulment roata dintata</t>
  </si>
  <si>
    <t>OO89817101</t>
  </si>
  <si>
    <t xml:space="preserve">rulment roata dintata </t>
  </si>
  <si>
    <t>008.981.7101</t>
  </si>
  <si>
    <t>saiba</t>
  </si>
  <si>
    <t>saiba cu O12</t>
  </si>
  <si>
    <t>saiba cu O14</t>
  </si>
  <si>
    <t>Saiba cupru injector</t>
  </si>
  <si>
    <t>A388.017.0160</t>
  </si>
  <si>
    <t>saiba distantier roata dintata</t>
  </si>
  <si>
    <t>semering</t>
  </si>
  <si>
    <t>019.997.9447</t>
  </si>
  <si>
    <t>Semering</t>
  </si>
  <si>
    <t>417.421.0112</t>
  </si>
  <si>
    <t>013.997.2546</t>
  </si>
  <si>
    <t xml:space="preserve">semering </t>
  </si>
  <si>
    <t>001.330.3435</t>
  </si>
  <si>
    <t>006.997.9046</t>
  </si>
  <si>
    <t>418.997.0041</t>
  </si>
  <si>
    <t>417.997.0041</t>
  </si>
  <si>
    <t>Semering butuc roata spate</t>
  </si>
  <si>
    <t>0169977547</t>
  </si>
  <si>
    <t>Semering cadran</t>
  </si>
  <si>
    <t>Semering distributie</t>
  </si>
  <si>
    <t>Semering planetara</t>
  </si>
  <si>
    <t>006.997.05.47</t>
  </si>
  <si>
    <t>004.997.1147</t>
  </si>
  <si>
    <t>semering pompa injectie</t>
  </si>
  <si>
    <t>semering priza putere</t>
  </si>
  <si>
    <t>A020.997.0247</t>
  </si>
  <si>
    <t>Semering supapa</t>
  </si>
  <si>
    <t>Senzor presiune ulei</t>
  </si>
  <si>
    <t>A004.542.8917</t>
  </si>
  <si>
    <t>Set carbuni electromotor</t>
  </si>
  <si>
    <t>A000.151.7914</t>
  </si>
  <si>
    <t>Set cutite cositoare</t>
  </si>
  <si>
    <t>Set curele transmisie</t>
  </si>
  <si>
    <t>A005.997.3992</t>
  </si>
  <si>
    <t>Set garnituri compresor</t>
  </si>
  <si>
    <t>A000.130.1615</t>
  </si>
  <si>
    <t>Set garnituri cutie viteza</t>
  </si>
  <si>
    <t>A425.260.0168</t>
  </si>
  <si>
    <t>Set garnituri etrier</t>
  </si>
  <si>
    <t>A001.420.0383</t>
  </si>
  <si>
    <t>Set garnituri motor</t>
  </si>
  <si>
    <t>Set garnituri pompa injectie</t>
  </si>
  <si>
    <t>A000.070.0102</t>
  </si>
  <si>
    <t>set garnituri reductor</t>
  </si>
  <si>
    <t>Set inele etansare etrier</t>
  </si>
  <si>
    <t>A000.423.0075</t>
  </si>
  <si>
    <t>Set papuci auto</t>
  </si>
  <si>
    <t>Set pinion sateliti</t>
  </si>
  <si>
    <t>A405.260.0397</t>
  </si>
  <si>
    <t>Set placa cu supape compresor</t>
  </si>
  <si>
    <t>Set placute frina punte fata</t>
  </si>
  <si>
    <t>Set reparatie pivot</t>
  </si>
  <si>
    <t>Set reparatie diferential</t>
  </si>
  <si>
    <t>A 437.350.00.40</t>
  </si>
  <si>
    <t>Set reparatie pompa servo</t>
  </si>
  <si>
    <t>A001.460.1280</t>
  </si>
  <si>
    <t>Set rulmenti etrier</t>
  </si>
  <si>
    <t>A000.420.0742</t>
  </si>
  <si>
    <t>Set sateliti reductor</t>
  </si>
  <si>
    <t>A440.260.0497</t>
  </si>
  <si>
    <t>A440.260.0297</t>
  </si>
  <si>
    <t>Set segmenti motor</t>
  </si>
  <si>
    <t>set sigurante auto</t>
  </si>
  <si>
    <t>Siguranta</t>
  </si>
  <si>
    <t>A307.262.0293</t>
  </si>
  <si>
    <t>Siguranta O14</t>
  </si>
  <si>
    <t>Siguranta O16</t>
  </si>
  <si>
    <t>Siguranta pinion reductor</t>
  </si>
  <si>
    <t>Siguranta roata dintata</t>
  </si>
  <si>
    <t>Siguranta zengher O 30</t>
  </si>
  <si>
    <t>Silicon</t>
  </si>
  <si>
    <t>Simering</t>
  </si>
  <si>
    <t>A012.997.0146</t>
  </si>
  <si>
    <t>A006.997.0547</t>
  </si>
  <si>
    <t>A418.997.01.41</t>
  </si>
  <si>
    <t>A006.997.90.46</t>
  </si>
  <si>
    <t>A003.997.2448</t>
  </si>
  <si>
    <t>A418.997.0348</t>
  </si>
  <si>
    <t>A006.997.9646</t>
  </si>
  <si>
    <t>Simering (reductor fata spre planetara)</t>
  </si>
  <si>
    <t>A022.997.1247</t>
  </si>
  <si>
    <t>Simering butuc roata</t>
  </si>
  <si>
    <t>A018.997.3347</t>
  </si>
  <si>
    <t>Simering compresor</t>
  </si>
  <si>
    <t>Simering planetara</t>
  </si>
  <si>
    <t>A004.997.1347</t>
  </si>
  <si>
    <t>Simering reductor planetara</t>
  </si>
  <si>
    <t>Sincron</t>
  </si>
  <si>
    <t>A425.262.0835</t>
  </si>
  <si>
    <t>425.262.2734</t>
  </si>
  <si>
    <t>Smirghel</t>
  </si>
  <si>
    <t>Sonda combustibil</t>
  </si>
  <si>
    <t>A407.542.0017</t>
  </si>
  <si>
    <t>Sonda presiune ulei</t>
  </si>
  <si>
    <t>A004.532.89.17</t>
  </si>
  <si>
    <t>Sonda priza</t>
  </si>
  <si>
    <t>001.545.5209</t>
  </si>
  <si>
    <t>Sonda temperatura</t>
  </si>
  <si>
    <t>A001.542.2317</t>
  </si>
  <si>
    <t>Spray degripant</t>
  </si>
  <si>
    <t>Suport dreapta echipamente fata</t>
  </si>
  <si>
    <t>Suport stanga echipamente fata</t>
  </si>
  <si>
    <t>Supapa</t>
  </si>
  <si>
    <t>Supapa butelie dreapta</t>
  </si>
  <si>
    <t>A001.431.5706</t>
  </si>
  <si>
    <t>Supapa comanda 7.3 bar</t>
  </si>
  <si>
    <t>Supapa comanda 9.5 bar</t>
  </si>
  <si>
    <t>A001.431.5606</t>
  </si>
  <si>
    <t>Supapa compresor</t>
  </si>
  <si>
    <t>A000.131.2531</t>
  </si>
  <si>
    <t>Supapa frina servici dublu circuit</t>
  </si>
  <si>
    <t>A003.431.4005
(A00</t>
  </si>
  <si>
    <t>Supapa remorca 3 conexiuni</t>
  </si>
  <si>
    <t>A001.431.52.05</t>
  </si>
  <si>
    <t>Supapa 9 conexiuni</t>
  </si>
  <si>
    <t>A003.431.82.05</t>
  </si>
  <si>
    <t>Supapa pneumatica bord</t>
  </si>
  <si>
    <t>Supapa distribuitor 4 cai</t>
  </si>
  <si>
    <t>A003.431.26.06</t>
  </si>
  <si>
    <t>Supapa regulator aer 18.5 bar</t>
  </si>
  <si>
    <t>A001.431.5715</t>
  </si>
  <si>
    <t>Surub</t>
  </si>
  <si>
    <t>007.990.0101</t>
  </si>
  <si>
    <t>416.995.219</t>
  </si>
  <si>
    <t xml:space="preserve">Surub </t>
  </si>
  <si>
    <t>008.990.9101</t>
  </si>
  <si>
    <t>914.126.016009</t>
  </si>
  <si>
    <t>910.106.014004</t>
  </si>
  <si>
    <t>Surub butuc roata spate</t>
  </si>
  <si>
    <t>Surub cardan</t>
  </si>
  <si>
    <t>007.990.1101</t>
  </si>
  <si>
    <t>Surub etrier spate</t>
  </si>
  <si>
    <t>Surub fixare</t>
  </si>
  <si>
    <t>Surub pinion reductor</t>
  </si>
  <si>
    <t xml:space="preserve">Surub placa presiune </t>
  </si>
  <si>
    <t>Surub planetara</t>
  </si>
  <si>
    <t>Surub reglaj</t>
  </si>
  <si>
    <t>A000.423.0319</t>
  </si>
  <si>
    <t>A000.423.0419</t>
  </si>
  <si>
    <t>Surub strangere planetara</t>
  </si>
  <si>
    <t>424.990.0012</t>
  </si>
  <si>
    <t>Teava</t>
  </si>
  <si>
    <t>427.490.0011</t>
  </si>
  <si>
    <t xml:space="preserve">Teava </t>
  </si>
  <si>
    <t>Teava evacuare</t>
  </si>
  <si>
    <t>Tirant fata</t>
  </si>
  <si>
    <t>A424.310.0453</t>
  </si>
  <si>
    <t>Toba esapament</t>
  </si>
  <si>
    <t>Ventil etrier</t>
  </si>
  <si>
    <t>A000.420.2955</t>
  </si>
  <si>
    <t>Ventil pompa injectie</t>
  </si>
  <si>
    <t>141.851.22.32</t>
  </si>
  <si>
    <t xml:space="preserve">Ventil pompa injectie </t>
  </si>
  <si>
    <t>Volanta</t>
  </si>
  <si>
    <t>A352.030.7305</t>
  </si>
  <si>
    <t>Motor OM 366A</t>
  </si>
  <si>
    <t>Mufa hidraulica sasiu</t>
  </si>
  <si>
    <t>Saiba etansare mufa hidraulica</t>
  </si>
  <si>
    <t>Butelie aer</t>
  </si>
  <si>
    <t>Brat stergator parbriz dr</t>
  </si>
  <si>
    <t>Cilindru pneumatic gama cv</t>
  </si>
  <si>
    <t>Planetara st fata</t>
  </si>
  <si>
    <t>Semering fata</t>
  </si>
  <si>
    <t>Semering spate</t>
  </si>
  <si>
    <t>Supapa admisie</t>
  </si>
  <si>
    <t>Supapa evacuare</t>
  </si>
  <si>
    <t>Lampa mers inapoi</t>
  </si>
  <si>
    <t>Lampa ceata</t>
  </si>
  <si>
    <t>Carcasa ambreaj</t>
  </si>
  <si>
    <t>Manson retur turbosuflanta</t>
  </si>
  <si>
    <t>Manson admisie turbosuflanta</t>
  </si>
  <si>
    <t>Cot turbosuflanta</t>
  </si>
  <si>
    <t>Ceas bord presiune ulei</t>
  </si>
  <si>
    <t>Sonda cuplare mers inapoi</t>
  </si>
  <si>
    <t>Kit reparatie distribuitor lucru</t>
  </si>
  <si>
    <t>Furtun ambreaj-cilindru receptor</t>
  </si>
  <si>
    <t>Bucsa biela</t>
  </si>
  <si>
    <t>Suport filtru ulei</t>
  </si>
  <si>
    <t>Cablu Kilometraj</t>
  </si>
  <si>
    <t>Vas spalator parbriz</t>
  </si>
  <si>
    <t>Futune inalta presiune (m)</t>
  </si>
  <si>
    <t>(2T)</t>
  </si>
  <si>
    <t>Furtun hidraulic  DN8 ,Pn=300 bari; Di=8mm;   De=19mm</t>
  </si>
  <si>
    <t>Furtun hidraulic  DN10,Pn=280 bari; Di=10mm; De=22mm</t>
  </si>
  <si>
    <t>Furtun hidraulic  DN12/13, Pn=240 bari; Di=13mm; De=24,5mm</t>
  </si>
  <si>
    <t>Furtun hidraulic  DN16, Pn=195 bari; Di=16mm; De=27.5mm</t>
  </si>
  <si>
    <t>Furtun hidraulic  DN19, Pn=160 bari; Di=19mm; De=32mm</t>
  </si>
  <si>
    <t>Futune foarte inalta presiune (m)</t>
  </si>
  <si>
    <t>(4SP)</t>
  </si>
  <si>
    <t>Furtun hidraulic  DN12/13, Pn=275 bari; Di=13mm; De=24.5mm</t>
  </si>
  <si>
    <t>Furtun hidraulic  DN16, Pn=205 bari; Di=16mm; De=28mm</t>
  </si>
  <si>
    <t>TOTAL PIESE UNIMOG</t>
  </si>
  <si>
    <t>Cod</t>
  </si>
  <si>
    <t>ASSALONI BFC 3/60 (brat hidraulic)</t>
  </si>
  <si>
    <t>Flansa cardan</t>
  </si>
  <si>
    <t>Curea 450H150</t>
  </si>
  <si>
    <t>Cuplaj</t>
  </si>
  <si>
    <t>Cutit (set)</t>
  </si>
  <si>
    <t>Electrovala distribuitor</t>
  </si>
  <si>
    <t>Filtru hidraulic</t>
  </si>
  <si>
    <t>Fus sprijin canelar</t>
  </si>
  <si>
    <t>Echivalent lagar cu rulment UCFC210 NACHI</t>
  </si>
  <si>
    <t>Echivalent lagar cu rulment UCFC211 NACHI</t>
  </si>
  <si>
    <t>Rulment UC210</t>
  </si>
  <si>
    <t>Rulment UC211</t>
  </si>
  <si>
    <t>Rulment 2306</t>
  </si>
  <si>
    <t>Rulment</t>
  </si>
  <si>
    <t>A001.431.7506</t>
  </si>
  <si>
    <t>Suport</t>
  </si>
  <si>
    <t>Bolt</t>
  </si>
  <si>
    <t>Electrovalva</t>
  </si>
  <si>
    <t>ASSALONI PGS0,7 (spalator panouri)</t>
  </si>
  <si>
    <t>000406253</t>
  </si>
  <si>
    <t>Lance spalat</t>
  </si>
  <si>
    <t>050301099</t>
  </si>
  <si>
    <t>Roata pivotanta</t>
  </si>
  <si>
    <t>ASSALONI  SE 200 (perie mecanica)</t>
  </si>
  <si>
    <t>ASSALONI TD/TC120</t>
  </si>
  <si>
    <t>330401001</t>
  </si>
  <si>
    <t>Tambur copiere</t>
  </si>
  <si>
    <t>170300501</t>
  </si>
  <si>
    <t>Ax tambur copiere</t>
  </si>
  <si>
    <t>191300142</t>
  </si>
  <si>
    <t>330101107</t>
  </si>
  <si>
    <t>Cuplaj MO 3/18</t>
  </si>
  <si>
    <t>ASSALONI PAU+FED (cositoare fata)</t>
  </si>
  <si>
    <t>Cutit</t>
  </si>
  <si>
    <t>191100035</t>
  </si>
  <si>
    <t>Dispozitiv ungere</t>
  </si>
  <si>
    <t>191300105</t>
  </si>
  <si>
    <t>Kit garnituri</t>
  </si>
  <si>
    <t>Pana 10x8x40</t>
  </si>
  <si>
    <t>320501001</t>
  </si>
  <si>
    <t>Rulment 62211-2RS</t>
  </si>
  <si>
    <t>330101103</t>
  </si>
  <si>
    <t>Rulou cauciuc</t>
  </si>
  <si>
    <t>191300025</t>
  </si>
  <si>
    <t>Arc</t>
  </si>
  <si>
    <t>SCHMIDT MF 2,4 (lama zapada)</t>
  </si>
  <si>
    <t>228056-8</t>
  </si>
  <si>
    <t>Placa alunecare</t>
  </si>
  <si>
    <t>SCHMIDT SRM 22PZ (cositoare fata)</t>
  </si>
  <si>
    <t>255044-0</t>
  </si>
  <si>
    <t>Burduf protectie</t>
  </si>
  <si>
    <t>MULAG ME700 (brat hidraulic cosit)</t>
  </si>
  <si>
    <t>TM 60-09-0528</t>
  </si>
  <si>
    <t>Cablu actionare</t>
  </si>
  <si>
    <t>TM 60-09-0532</t>
  </si>
  <si>
    <t>Cuplaj teflon cositoare</t>
  </si>
  <si>
    <t>SB 40-07-0271</t>
  </si>
  <si>
    <t>Cuplaj elastic</t>
  </si>
  <si>
    <t>TM 60-06-0045</t>
  </si>
  <si>
    <t>Cuplaj dintat ext+int</t>
  </si>
  <si>
    <t>TM 60-09-0002</t>
  </si>
  <si>
    <t>TM 60-07-0340</t>
  </si>
  <si>
    <t>TM 60-07-0451</t>
  </si>
  <si>
    <t>Saiba</t>
  </si>
  <si>
    <t>TM 60-07-0452</t>
  </si>
  <si>
    <t>Stift</t>
  </si>
  <si>
    <t>TM 60-07-0453</t>
  </si>
  <si>
    <t>Hidromotor F120</t>
  </si>
  <si>
    <t>Hidromotor  F116</t>
  </si>
  <si>
    <t>Pompa roti dintate</t>
  </si>
  <si>
    <t>H3-62</t>
  </si>
  <si>
    <t>HY3-56-6222A</t>
  </si>
  <si>
    <t>Rulmenti cale</t>
  </si>
  <si>
    <t>SM 35-11-0531</t>
  </si>
  <si>
    <t>Banda cauciuc</t>
  </si>
  <si>
    <t>NIDO N03-1703 (raspanditor)</t>
  </si>
  <si>
    <t>391026</t>
  </si>
  <si>
    <t>Electroventil</t>
  </si>
  <si>
    <t>355704</t>
  </si>
  <si>
    <t>Motor hidraulic platan</t>
  </si>
  <si>
    <t>350545</t>
  </si>
  <si>
    <t>Ax actionare banda</t>
  </si>
  <si>
    <t>GILETTA KA (raspanditor)</t>
  </si>
  <si>
    <t>MECC 40501</t>
  </si>
  <si>
    <t>Ax intindere banda</t>
  </si>
  <si>
    <t>MECC 40500</t>
  </si>
  <si>
    <t>Banda transportoare 4022x230xKA 1000</t>
  </si>
  <si>
    <t>MCCC19601</t>
  </si>
  <si>
    <t>Echivalent hidromotor Damfos OMM 32</t>
  </si>
  <si>
    <t>OMM 32</t>
  </si>
  <si>
    <t>Echivalent hidromotor Damfos OMP 80</t>
  </si>
  <si>
    <t>OMP 80</t>
  </si>
  <si>
    <t>Echivalent hidromotor Damfos OMR 315</t>
  </si>
  <si>
    <t>OMR 315</t>
  </si>
  <si>
    <t>Bolt rabatere disp imprastiere</t>
  </si>
  <si>
    <t>Giletta HF220</t>
  </si>
  <si>
    <t>Capac reductor</t>
  </si>
  <si>
    <t>Capac arbore antrenare lant</t>
  </si>
  <si>
    <t>Capete ax cu role intoarcere
lant recond.</t>
  </si>
  <si>
    <t>Arbore sfaramator mic</t>
  </si>
  <si>
    <t>Intinzator lant</t>
  </si>
  <si>
    <t>Cuplaj cu pene rotire disc</t>
  </si>
  <si>
    <t>Oala prindere hidromotor rotire
disc</t>
  </si>
  <si>
    <t>Cuplaj cu flansa rotire disc</t>
  </si>
  <si>
    <t>Lagar rulment</t>
  </si>
  <si>
    <t>Rulment UC 209</t>
  </si>
  <si>
    <t>Rulment UC 206</t>
  </si>
  <si>
    <t>Rulment UC 205</t>
  </si>
  <si>
    <t>Rulment 6205</t>
  </si>
  <si>
    <t>Rola intermediara</t>
  </si>
  <si>
    <t>Rola antrenare</t>
  </si>
  <si>
    <t>Rola intinzator</t>
  </si>
  <si>
    <t>surub intinzator</t>
  </si>
  <si>
    <t>Teava patrata 90*50*3 (bara 6m)</t>
  </si>
  <si>
    <t>Teava patrata 50*40*3(bara 6m)</t>
  </si>
  <si>
    <t>Teava patrata 55*30*3 (bara 6m)</t>
  </si>
  <si>
    <t>Motor hidraulic rotire cos</t>
  </si>
  <si>
    <t>ASSALONI FF204A/1VM (turbofreza)</t>
  </si>
  <si>
    <t>000405340</t>
  </si>
  <si>
    <t>Set mansete tija cilindru hidraulic</t>
  </si>
  <si>
    <t>MBI 110-2/S (MOOG)</t>
  </si>
  <si>
    <t>Cilindru hidraulic rotatie plug</t>
  </si>
  <si>
    <t>Plug zapada ASSALONI  Y5N</t>
  </si>
  <si>
    <t>Plug zapada SCHMIDT KLC</t>
  </si>
  <si>
    <t>9190.002350</t>
  </si>
  <si>
    <t>set cutite plug</t>
  </si>
  <si>
    <t>Plug zapada SCHMIDT KLC 3</t>
  </si>
  <si>
    <t>Cutit lama</t>
  </si>
  <si>
    <t>Lama zapada  ASSALONI ML28</t>
  </si>
  <si>
    <t>Lama zapada  ASSALONI G90.30</t>
  </si>
  <si>
    <t>Lama zapada  3200X 250</t>
  </si>
  <si>
    <t>Set cutit lama(1000 X 3 buc)</t>
  </si>
  <si>
    <t>Lama zapada SCHMIDT MF2,4</t>
  </si>
  <si>
    <t>acetilena</t>
  </si>
  <si>
    <t>argon</t>
  </si>
  <si>
    <t>diluant</t>
  </si>
  <si>
    <t>electrozi 2,5(kg)</t>
  </si>
  <si>
    <t>grund</t>
  </si>
  <si>
    <t>oxigen</t>
  </si>
  <si>
    <t>pasta etansare</t>
  </si>
  <si>
    <t>petrosin</t>
  </si>
  <si>
    <t>sarma sudura</t>
  </si>
  <si>
    <t>silcon</t>
  </si>
  <si>
    <t>smirghel(1mp)</t>
  </si>
  <si>
    <t>spray degripant</t>
  </si>
  <si>
    <t>Tabla neagra 1X1000X2000 (kg)</t>
  </si>
  <si>
    <t>Tabla neagra 2X1000X2000 (kg)</t>
  </si>
  <si>
    <t>Teava rectangulara 80X40X4 (bara)</t>
  </si>
  <si>
    <t>Teava patrata 40x40X3 (bara)</t>
  </si>
  <si>
    <t>Teava patrata 20x20X2 (bara)</t>
  </si>
  <si>
    <t>vaselina</t>
  </si>
  <si>
    <t>PIESE ROMAN</t>
  </si>
  <si>
    <t>AB 7120 F(saviem)</t>
  </si>
  <si>
    <t>12.215DF</t>
  </si>
  <si>
    <t>RD 10215</t>
  </si>
  <si>
    <t>Raba</t>
  </si>
  <si>
    <t>Amortizor punte fata</t>
  </si>
  <si>
    <t>RD 12215</t>
  </si>
  <si>
    <t>AB 26230 DFK 26.03</t>
  </si>
  <si>
    <t>Arc readucere saboti</t>
  </si>
  <si>
    <t>Arc supapa</t>
  </si>
  <si>
    <t>articulatie sferica cv</t>
  </si>
  <si>
    <t>RD12215</t>
  </si>
  <si>
    <t>Ax cardan intermediar</t>
  </si>
  <si>
    <t>Ax cardan interpunti</t>
  </si>
  <si>
    <t>Ax cardan primar</t>
  </si>
  <si>
    <t>Ax pompa injectie</t>
  </si>
  <si>
    <t>Bara directie longitudinala</t>
  </si>
  <si>
    <t>Bara directie transversala</t>
  </si>
  <si>
    <t>bloc lumini</t>
  </si>
  <si>
    <t>Bolt sabot</t>
  </si>
  <si>
    <t>Bucsa 14.5x18x22</t>
  </si>
  <si>
    <t>bucsa pivot inferior</t>
  </si>
  <si>
    <t>AB 15215 DFAEG</t>
  </si>
  <si>
    <t>bucsa pivot super.</t>
  </si>
  <si>
    <t>Butuc pompa apa</t>
  </si>
  <si>
    <t>Camera franare TIP MAN</t>
  </si>
  <si>
    <t>Camera frinare punte spate</t>
  </si>
  <si>
    <t>Camera frinate punte fata</t>
  </si>
  <si>
    <t>AB 26230 DFK 26.03/16230</t>
  </si>
  <si>
    <t>AB 7120 F</t>
  </si>
  <si>
    <t>Cap de bara dr</t>
  </si>
  <si>
    <t>Cap de bara st</t>
  </si>
  <si>
    <t>Cap hidraulic</t>
  </si>
  <si>
    <t xml:space="preserve">Capac </t>
  </si>
  <si>
    <t>Capac electromotor 24V</t>
  </si>
  <si>
    <t>Cilindru comanda ambreaj</t>
  </si>
  <si>
    <t>Cilindru dublu de frana</t>
  </si>
  <si>
    <t>Cilindru frana</t>
  </si>
  <si>
    <t>Cilindru frana motor</t>
  </si>
  <si>
    <t>Cilindru frana principal</t>
  </si>
  <si>
    <t xml:space="preserve">cilindru frina fata </t>
  </si>
  <si>
    <t>Cilindru pneumatic</t>
  </si>
  <si>
    <t>Cilindru receptor ambreaj</t>
  </si>
  <si>
    <t>Claxon 24 v</t>
  </si>
  <si>
    <t>motor D2156HMN8-01</t>
  </si>
  <si>
    <t>compresor aer</t>
  </si>
  <si>
    <t>Conducta apa racire</t>
  </si>
  <si>
    <t>conducta presiune</t>
  </si>
  <si>
    <t>contact stop frina</t>
  </si>
  <si>
    <t>cot aluminiu</t>
  </si>
  <si>
    <t>cric frinare</t>
  </si>
  <si>
    <t xml:space="preserve">cruce cardanica </t>
  </si>
  <si>
    <t>cruce sateliti</t>
  </si>
  <si>
    <t>motor 798-05-02L</t>
  </si>
  <si>
    <t>motor AB D2156MTN8-02</t>
  </si>
  <si>
    <t>Curea ventilator</t>
  </si>
  <si>
    <t>cutie siguranta</t>
  </si>
  <si>
    <t>dispersor lampa</t>
  </si>
  <si>
    <t>electromotor</t>
  </si>
  <si>
    <t>Electromotor aeroterma</t>
  </si>
  <si>
    <t>element pompa injectie</t>
  </si>
  <si>
    <t>far asimetric</t>
  </si>
  <si>
    <t>Far ceata halogen</t>
  </si>
  <si>
    <t>Far mers inapoi</t>
  </si>
  <si>
    <t>Far principal dreapta</t>
  </si>
  <si>
    <t>Ferodou</t>
  </si>
  <si>
    <t>motor D2156MTN8-02</t>
  </si>
  <si>
    <t>Filtru de aer</t>
  </si>
  <si>
    <t>filtru motorina</t>
  </si>
  <si>
    <t>filtru ulei</t>
  </si>
  <si>
    <t>Flansa pompa frana</t>
  </si>
  <si>
    <t>Fulie fata motor</t>
  </si>
  <si>
    <t>Furtun cilindru ambreaj</t>
  </si>
  <si>
    <t>Fuzeta</t>
  </si>
  <si>
    <t>grup conic</t>
  </si>
  <si>
    <t>Iel etansare</t>
  </si>
  <si>
    <t>Inel de etansare evacuare</t>
  </si>
  <si>
    <t>Inel de etansareA 10x13.5din7063</t>
  </si>
  <si>
    <t>Inel de siguranta 30x1.5</t>
  </si>
  <si>
    <t>Inel distantier roata fata</t>
  </si>
  <si>
    <t>Inel etansare 42x48x5</t>
  </si>
  <si>
    <t>inel etansare distributie</t>
  </si>
  <si>
    <t>Inel pompa transfer</t>
  </si>
  <si>
    <t>injector</t>
  </si>
  <si>
    <t>intrerupator basculant</t>
  </si>
  <si>
    <t>Jaluzea radiator</t>
  </si>
  <si>
    <t>Lagar transmisie cardanica</t>
  </si>
  <si>
    <t>lampa tripla</t>
  </si>
  <si>
    <t>Levier fuzeta</t>
  </si>
  <si>
    <t>Monocamera frana</t>
  </si>
  <si>
    <t>Nipru ungere</t>
  </si>
  <si>
    <t>Nit C8x15</t>
  </si>
  <si>
    <t>Pahar lichid frana</t>
  </si>
  <si>
    <t>Palet pompa injectie</t>
  </si>
  <si>
    <t>Paleti pompa transfer</t>
  </si>
  <si>
    <t>Palnie ventilator radiator</t>
  </si>
  <si>
    <t>Parghie debraiere</t>
  </si>
  <si>
    <t>Pipeta ungere motor</t>
  </si>
  <si>
    <t>Piulita M14x1.5</t>
  </si>
  <si>
    <t>Pivot fuzeta</t>
  </si>
  <si>
    <t>Pivot punte fata</t>
  </si>
  <si>
    <t>pivoti</t>
  </si>
  <si>
    <t>planetara spate</t>
  </si>
  <si>
    <t>pompa alimentare</t>
  </si>
  <si>
    <t>pompa ambreaj</t>
  </si>
  <si>
    <t>Pompa Basculare R16320</t>
  </si>
  <si>
    <t xml:space="preserve">pompa centrala frina </t>
  </si>
  <si>
    <t xml:space="preserve">priza putere </t>
  </si>
  <si>
    <t>Racitor ulei</t>
  </si>
  <si>
    <t>racitor ulei</t>
  </si>
  <si>
    <t>Racord teava alimentare</t>
  </si>
  <si>
    <t>racord tur-retur</t>
  </si>
  <si>
    <t>racorduri racire</t>
  </si>
  <si>
    <t>Regulator de forta franare</t>
  </si>
  <si>
    <t>Regulator de presiune</t>
  </si>
  <si>
    <t>Releu incarcare alternator 24V</t>
  </si>
  <si>
    <t>releu protectie</t>
  </si>
  <si>
    <t>Releu semnalizare raba</t>
  </si>
  <si>
    <t>robinet comanda frina mina</t>
  </si>
  <si>
    <t>Robinet de comanda frana remorca</t>
  </si>
  <si>
    <t>Robinet de golire radiator</t>
  </si>
  <si>
    <t>Robinet frana mana</t>
  </si>
  <si>
    <t>Rulment 40x68x19</t>
  </si>
  <si>
    <t>Rulment de presiue ambreaj</t>
  </si>
  <si>
    <t>Rulment intermediar</t>
  </si>
  <si>
    <t>Rulment pivot</t>
  </si>
  <si>
    <t>rulment presiune</t>
  </si>
  <si>
    <t>rulment punte fata</t>
  </si>
  <si>
    <t>rulment punte spate</t>
  </si>
  <si>
    <t>Rulment roata fata</t>
  </si>
  <si>
    <t>Rulment roata fata 35x80x22.75</t>
  </si>
  <si>
    <t>Rulment roata fata 55x120x31.50</t>
  </si>
  <si>
    <t>Rulment roata spate</t>
  </si>
  <si>
    <t>Sabot frana fata</t>
  </si>
  <si>
    <t>Sabot frana spate dr</t>
  </si>
  <si>
    <t>Sabot frana spate st</t>
  </si>
  <si>
    <t>Sabot punte fata</t>
  </si>
  <si>
    <t>Sabot punte spate</t>
  </si>
  <si>
    <t>Saiba Grower</t>
  </si>
  <si>
    <t>Saiba Radiator</t>
  </si>
  <si>
    <t>Saiba reglaj 48x62x24</t>
  </si>
  <si>
    <t>Saiba reglaj 48x62x3.8</t>
  </si>
  <si>
    <t>Saiba reglaj 48x62x4.3</t>
  </si>
  <si>
    <t>Saiba reglaj 48x62x4.6</t>
  </si>
  <si>
    <t xml:space="preserve">saiba sateliti </t>
  </si>
  <si>
    <t>Semering caseta directie</t>
  </si>
  <si>
    <t xml:space="preserve">semering palier </t>
  </si>
  <si>
    <t>Semering palier fata raba</t>
  </si>
  <si>
    <t>Semering palier spate raba</t>
  </si>
  <si>
    <t>semering punte fata</t>
  </si>
  <si>
    <t xml:space="preserve">semering punte spate </t>
  </si>
  <si>
    <t xml:space="preserve">set coturi racire </t>
  </si>
  <si>
    <t>set etansare cv</t>
  </si>
  <si>
    <t>set furtun instalatia alimentare</t>
  </si>
  <si>
    <t xml:space="preserve">set garnitura cv </t>
  </si>
  <si>
    <t>set garnitura pompa injectie</t>
  </si>
  <si>
    <t>set garnituri motor</t>
  </si>
  <si>
    <t>Set garnituri reparatie motor</t>
  </si>
  <si>
    <t>Set mansoane motor</t>
  </si>
  <si>
    <t>Set perii colectoare</t>
  </si>
  <si>
    <t>Set perii electromotor</t>
  </si>
  <si>
    <t>Set pivot punte fata</t>
  </si>
  <si>
    <t>Sita pompa transfer</t>
  </si>
  <si>
    <t>Stator alternator 24V</t>
  </si>
  <si>
    <t>Stift 19x22</t>
  </si>
  <si>
    <t>Supapa de limitare a debitului</t>
  </si>
  <si>
    <t>Supapa de siguranta</t>
  </si>
  <si>
    <t>Supapa frana cu 2 circuite</t>
  </si>
  <si>
    <t>Supapa frana de mana</t>
  </si>
  <si>
    <t>supapa frina servicu</t>
  </si>
  <si>
    <t>supapa frinare</t>
  </si>
  <si>
    <t>Supapa pompa injectie</t>
  </si>
  <si>
    <t>Supapa refulare</t>
  </si>
  <si>
    <t>Supapa releu</t>
  </si>
  <si>
    <t>Supapa unisens</t>
  </si>
  <si>
    <t>Suport cilindru frana fata</t>
  </si>
  <si>
    <t>Suport elastic motor</t>
  </si>
  <si>
    <t>Suport pentru palnie radiator</t>
  </si>
  <si>
    <t>Surub M14x1.5x50</t>
  </si>
  <si>
    <t>Surub M16x1.5x80S</t>
  </si>
  <si>
    <t>Surub radiator</t>
  </si>
  <si>
    <t>Tambur frana</t>
  </si>
  <si>
    <t>tambur punte spate</t>
  </si>
  <si>
    <t>Tambur roata fata</t>
  </si>
  <si>
    <t>tampon motor</t>
  </si>
  <si>
    <t>Tampon radiator</t>
  </si>
  <si>
    <t>Teava alimentare rezervor-pompa</t>
  </si>
  <si>
    <t>Teava de evacuare fata</t>
  </si>
  <si>
    <t>Teava evacuare intermediara</t>
  </si>
  <si>
    <t>Teava evacuare spate</t>
  </si>
  <si>
    <t>termostat</t>
  </si>
  <si>
    <t>Termostat R16320</t>
  </si>
  <si>
    <t>Tirant radiator</t>
  </si>
  <si>
    <t>traductor turometru</t>
  </si>
  <si>
    <t>traductor vitezometru</t>
  </si>
  <si>
    <t>Transmitator nivel combustibil</t>
  </si>
  <si>
    <t>AB 7110 F RP</t>
  </si>
  <si>
    <t>motor DEUTZ  BF4M1012EC</t>
  </si>
  <si>
    <t xml:space="preserve">Garnitura Chiulasa </t>
  </si>
  <si>
    <t>Lampa tripla spate</t>
  </si>
  <si>
    <t>Lampa pozitie</t>
  </si>
  <si>
    <t>Proiector</t>
  </si>
  <si>
    <t>Lampa gabarit laterala</t>
  </si>
  <si>
    <t>Far</t>
  </si>
  <si>
    <t>Vas spalator</t>
  </si>
  <si>
    <t>Semering 90x110x13</t>
  </si>
  <si>
    <t>Semering butuc spate</t>
  </si>
  <si>
    <t>Prezon roata</t>
  </si>
  <si>
    <t>Janta cu disc</t>
  </si>
  <si>
    <t>Bucsa volan</t>
  </si>
  <si>
    <t>Capac lada scule</t>
  </si>
  <si>
    <t>Capac lada aeroterma</t>
  </si>
  <si>
    <t>Capac lada acumulatori</t>
  </si>
  <si>
    <t>Bucsa pivot</t>
  </si>
  <si>
    <t>Rulment presiune pivot</t>
  </si>
  <si>
    <t>Saiba frictiune</t>
  </si>
  <si>
    <t>Bucsa bara stabilizatoare fata</t>
  </si>
  <si>
    <t>Semering caseta directie 26x37</t>
  </si>
  <si>
    <t>Bucsa bara stablizatoare spate</t>
  </si>
  <si>
    <t>Semering grup punte spate</t>
  </si>
  <si>
    <t>Eclisa arc fata</t>
  </si>
  <si>
    <t>Bolt arc fata</t>
  </si>
  <si>
    <t>Bucsa arc fata</t>
  </si>
  <si>
    <t>Articulatie cardanica directie</t>
  </si>
  <si>
    <t>Ax volan</t>
  </si>
  <si>
    <t>Rulment presiune ambreaj</t>
  </si>
  <si>
    <t>Cilindru receptor ambrieaj</t>
  </si>
  <si>
    <t>Furtun gresare rulment</t>
  </si>
  <si>
    <t>Pompa ambreiaj</t>
  </si>
  <si>
    <t>Termostat Deutz</t>
  </si>
  <si>
    <t>Aeroterma</t>
  </si>
  <si>
    <t>Manta cablu acceleratie</t>
  </si>
  <si>
    <t>Parbriz</t>
  </si>
  <si>
    <t>Cheder parbriz</t>
  </si>
  <si>
    <t>Bendix electromotor</t>
  </si>
  <si>
    <t>Perii electromotor</t>
  </si>
  <si>
    <t>Releu intermediar</t>
  </si>
  <si>
    <t>Buton comanda geam usa</t>
  </si>
  <si>
    <t>Motoras actionare geam usa</t>
  </si>
  <si>
    <t>Releu temporizare stergatoare</t>
  </si>
  <si>
    <t>Manson cauciuc turbosuflanta</t>
  </si>
  <si>
    <t>Inel cu #12</t>
  </si>
  <si>
    <t>Inel cu #14</t>
  </si>
  <si>
    <t>smirghel</t>
  </si>
  <si>
    <t>Set materiale vopsitorie(pe mp)</t>
  </si>
  <si>
    <t>Vopsea Galben</t>
  </si>
  <si>
    <t>Mufa rapida #12</t>
  </si>
  <si>
    <t>Mufa rapida #10</t>
  </si>
  <si>
    <t>Conducta #12</t>
  </si>
  <si>
    <t>Conducta #10</t>
  </si>
  <si>
    <t>Cablu acceleratie</t>
  </si>
  <si>
    <t>Saiba frictiune sateliti</t>
  </si>
  <si>
    <t>Rulment 32015 AX</t>
  </si>
  <si>
    <t>Rulment 32311</t>
  </si>
  <si>
    <t>Lampa gabarit spate</t>
  </si>
  <si>
    <t>Baterie filtru uscator</t>
  </si>
  <si>
    <t>Curea AVX 10x1175 La</t>
  </si>
  <si>
    <t>Curea AVX 10x950 La</t>
  </si>
  <si>
    <t>Garnitura pistonas etrier</t>
  </si>
  <si>
    <t>Etrier punte spate complet stinga/dreapta</t>
  </si>
  <si>
    <t>Supapa frana serviciu</t>
  </si>
  <si>
    <t>Filtru aer</t>
  </si>
  <si>
    <t>Furtun frana fata</t>
  </si>
  <si>
    <t>Piston etrier punte fata</t>
  </si>
  <si>
    <t>Piston etrier punte spate</t>
  </si>
  <si>
    <t>Ganitura pistonas etrier</t>
  </si>
  <si>
    <t>Monocamera pompa frana</t>
  </si>
  <si>
    <t>Set garnituri pompa frana</t>
  </si>
  <si>
    <t>Set placute frina punte fata(2buc)</t>
  </si>
  <si>
    <t>Set placute frina punte spate(2buc)</t>
  </si>
  <si>
    <t>Set rulmenti punte spate</t>
  </si>
  <si>
    <t>Semering planetara spate</t>
  </si>
  <si>
    <t>Set rulmenti roata punte fata</t>
  </si>
  <si>
    <t>Set rulmenti roata punte spate</t>
  </si>
  <si>
    <t>Pompa combustibil</t>
  </si>
  <si>
    <t>Bobina stop motor</t>
  </si>
  <si>
    <t>Distantier injectie</t>
  </si>
  <si>
    <t>Pompa injector</t>
  </si>
  <si>
    <t>Disc frana fata/spate</t>
  </si>
  <si>
    <t>TOTAL ROMAN 7110</t>
  </si>
  <si>
    <t>A424.330.0303</t>
  </si>
  <si>
    <t>A002.017.5412</t>
  </si>
  <si>
    <t xml:space="preserve">UNIMOG </t>
  </si>
  <si>
    <t>100.005.151.58</t>
  </si>
  <si>
    <t>Piese     Echipamente UNIMOG</t>
  </si>
  <si>
    <r>
      <t>cupla rapida1/2</t>
    </r>
    <r>
      <rPr>
        <sz val="11"/>
        <color indexed="8"/>
        <rFont val="Times New Roman"/>
        <family val="1"/>
      </rPr>
      <t>′</t>
    </r>
  </si>
  <si>
    <r>
      <t>cupla rapida3/8</t>
    </r>
    <r>
      <rPr>
        <sz val="11"/>
        <color indexed="8"/>
        <rFont val="Times New Roman"/>
        <family val="1"/>
      </rPr>
      <t>′</t>
    </r>
  </si>
  <si>
    <r>
      <t>cupla rapida 1</t>
    </r>
    <r>
      <rPr>
        <sz val="11"/>
        <color indexed="8"/>
        <rFont val="Times New Roman"/>
        <family val="1"/>
      </rPr>
      <t>′</t>
    </r>
  </si>
  <si>
    <t>Giletta HF220 si KA2000</t>
  </si>
  <si>
    <t>TOTAL PIESE IVECO</t>
  </si>
  <si>
    <t>MERCEDES</t>
  </si>
  <si>
    <t>ROMAN</t>
  </si>
  <si>
    <t>Tip vehicul</t>
  </si>
  <si>
    <t>min</t>
  </si>
  <si>
    <t>max</t>
  </si>
  <si>
    <t>Cantitate</t>
  </si>
  <si>
    <t>Pret unitar estimat
(lei fara TVA)</t>
  </si>
  <si>
    <t>Valoare estimata
(lei fara TVA)</t>
  </si>
  <si>
    <t>Piese de schimb</t>
  </si>
  <si>
    <t>Far principal stanga</t>
  </si>
  <si>
    <t>Girofar 24V</t>
  </si>
  <si>
    <t>mn 910107010004</t>
  </si>
  <si>
    <t>UM</t>
  </si>
  <si>
    <t>Denumire</t>
  </si>
  <si>
    <t>Manopera reparatii</t>
  </si>
  <si>
    <t>Total</t>
  </si>
  <si>
    <t>Pret unitar</t>
  </si>
  <si>
    <t>buc.</t>
  </si>
  <si>
    <t>ore</t>
  </si>
  <si>
    <t>TOTAL</t>
  </si>
  <si>
    <t>AN1</t>
  </si>
  <si>
    <t>AN2</t>
  </si>
  <si>
    <t>Total acord cadru</t>
  </si>
  <si>
    <t>Anexa B</t>
  </si>
  <si>
    <t>Denumire Ofertant</t>
  </si>
  <si>
    <t>Administrator/Director</t>
  </si>
  <si>
    <t>Nume Prenume</t>
  </si>
  <si>
    <t>Semnatura si stampila</t>
  </si>
  <si>
    <t>Centralizator de preturi-ANEXA la Oferta Financiara
Acord cadru de Servicii de reparatii si ITP  la autovehicule cu masa totala maxima autorizata &gt;3,5t – Lot I</t>
  </si>
  <si>
    <t>Anexa piese Acord cadru de Servicii de reparatii si ITP  la autovehicule cu masa totala maxima autorizata &gt;3,5t – Lot I, an1</t>
  </si>
  <si>
    <t>Anexa piese Acord cadru de Servicii de reparatii si ITP  la autovehicule cu masa totala maxima autorizata &gt;3,5t – Lot I, an2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</si>
</sst>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"/>
    <numFmt numFmtId="166" formatCode="[$-409]#,##0.00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238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5" fillId="0" borderId="0" applyBorder="0" applyProtection="0"/>
    <xf numFmtId="0" fontId="8" fillId="0" borderId="0"/>
    <xf numFmtId="0" fontId="12" fillId="0" borderId="0" applyNumberFormat="0" applyFill="0" applyBorder="0" applyAlignment="0" applyProtection="0"/>
    <xf numFmtId="0" fontId="16" fillId="0" borderId="0" applyNumberFormat="0" applyBorder="0" applyProtection="0"/>
    <xf numFmtId="0" fontId="18" fillId="0" borderId="0" applyNumberFormat="0" applyBorder="0" applyProtection="0"/>
    <xf numFmtId="0" fontId="30" fillId="0" borderId="0"/>
  </cellStyleXfs>
  <cellXfs count="173">
    <xf numFmtId="0" fontId="0" fillId="0" borderId="0" xfId="0"/>
    <xf numFmtId="165" fontId="6" fillId="0" borderId="1" xfId="1" applyNumberFormat="1" applyFont="1" applyFill="1" applyBorder="1" applyAlignment="1" applyProtection="1">
      <alignment horizontal="left" vertical="center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/>
    </xf>
    <xf numFmtId="166" fontId="6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6" fillId="3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4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4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4" fontId="4" fillId="0" borderId="1" xfId="3" applyNumberFormat="1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3" applyNumberFormat="1" applyFont="1" applyBorder="1" applyAlignment="1" applyProtection="1">
      <alignment horizontal="center" vertical="center" wrapText="1"/>
    </xf>
    <xf numFmtId="4" fontId="4" fillId="0" borderId="1" xfId="5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9" fillId="0" borderId="0" xfId="2" applyFont="1"/>
    <xf numFmtId="0" fontId="4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" fontId="4" fillId="0" borderId="0" xfId="2" applyNumberFormat="1" applyFont="1" applyBorder="1" applyAlignment="1">
      <alignment horizontal="center"/>
    </xf>
    <xf numFmtId="4" fontId="21" fillId="0" borderId="0" xfId="2" applyNumberFormat="1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2" applyFont="1"/>
    <xf numFmtId="0" fontId="4" fillId="0" borderId="1" xfId="2" applyFont="1" applyBorder="1"/>
    <xf numFmtId="3" fontId="4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4" fillId="0" borderId="0" xfId="2" applyFont="1" applyBorder="1"/>
    <xf numFmtId="3" fontId="4" fillId="0" borderId="0" xfId="2" applyNumberFormat="1" applyFont="1" applyBorder="1" applyAlignment="1">
      <alignment horizontal="center"/>
    </xf>
    <xf numFmtId="0" fontId="21" fillId="0" borderId="0" xfId="2" applyFont="1" applyFill="1" applyBorder="1"/>
    <xf numFmtId="4" fontId="2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24" fillId="0" borderId="1" xfId="1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17" fillId="0" borderId="0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0" fontId="29" fillId="0" borderId="0" xfId="2" applyFont="1"/>
    <xf numFmtId="4" fontId="4" fillId="0" borderId="8" xfId="2" applyNumberFormat="1" applyFont="1" applyBorder="1" applyAlignment="1">
      <alignment horizontal="center"/>
    </xf>
    <xf numFmtId="0" fontId="27" fillId="0" borderId="5" xfId="2" applyFont="1" applyBorder="1"/>
    <xf numFmtId="3" fontId="27" fillId="0" borderId="5" xfId="2" applyNumberFormat="1" applyFont="1" applyBorder="1" applyAlignment="1">
      <alignment horizontal="center"/>
    </xf>
    <xf numFmtId="4" fontId="27" fillId="0" borderId="5" xfId="2" applyNumberFormat="1" applyFont="1" applyBorder="1" applyAlignment="1">
      <alignment horizontal="center"/>
    </xf>
    <xf numFmtId="4" fontId="27" fillId="0" borderId="6" xfId="2" applyNumberFormat="1" applyFont="1" applyBorder="1" applyAlignment="1">
      <alignment horizontal="center"/>
    </xf>
    <xf numFmtId="0" fontId="21" fillId="0" borderId="10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4" fillId="0" borderId="11" xfId="2" applyFont="1" applyBorder="1"/>
    <xf numFmtId="3" fontId="4" fillId="0" borderId="11" xfId="2" applyNumberFormat="1" applyFont="1" applyBorder="1" applyAlignment="1">
      <alignment horizontal="center"/>
    </xf>
    <xf numFmtId="4" fontId="4" fillId="0" borderId="11" xfId="2" applyNumberFormat="1" applyFont="1" applyBorder="1" applyAlignment="1">
      <alignment horizontal="center"/>
    </xf>
    <xf numFmtId="4" fontId="4" fillId="0" borderId="20" xfId="2" applyNumberFormat="1" applyFont="1" applyBorder="1" applyAlignment="1">
      <alignment horizontal="center"/>
    </xf>
    <xf numFmtId="0" fontId="4" fillId="0" borderId="3" xfId="2" applyFont="1" applyBorder="1"/>
    <xf numFmtId="3" fontId="4" fillId="0" borderId="3" xfId="2" applyNumberFormat="1" applyFont="1" applyBorder="1" applyAlignment="1">
      <alignment horizontal="center"/>
    </xf>
    <xf numFmtId="4" fontId="4" fillId="0" borderId="3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0" fontId="27" fillId="0" borderId="10" xfId="2" applyFont="1" applyBorder="1"/>
    <xf numFmtId="3" fontId="27" fillId="0" borderId="10" xfId="2" applyNumberFormat="1" applyFont="1" applyBorder="1" applyAlignment="1">
      <alignment horizontal="center"/>
    </xf>
    <xf numFmtId="4" fontId="27" fillId="0" borderId="10" xfId="2" applyNumberFormat="1" applyFont="1" applyBorder="1" applyAlignment="1">
      <alignment horizontal="center"/>
    </xf>
    <xf numFmtId="4" fontId="27" fillId="0" borderId="19" xfId="2" applyNumberFormat="1" applyFont="1" applyBorder="1" applyAlignment="1">
      <alignment horizontal="center"/>
    </xf>
    <xf numFmtId="0" fontId="27" fillId="0" borderId="24" xfId="2" applyFont="1" applyBorder="1"/>
    <xf numFmtId="3" fontId="27" fillId="0" borderId="24" xfId="2" applyNumberFormat="1" applyFont="1" applyBorder="1" applyAlignment="1">
      <alignment horizontal="center"/>
    </xf>
    <xf numFmtId="4" fontId="27" fillId="0" borderId="24" xfId="2" applyNumberFormat="1" applyFont="1" applyBorder="1" applyAlignment="1">
      <alignment horizontal="center"/>
    </xf>
    <xf numFmtId="4" fontId="27" fillId="0" borderId="14" xfId="2" applyNumberFormat="1" applyFont="1" applyBorder="1" applyAlignment="1">
      <alignment horizontal="center"/>
    </xf>
    <xf numFmtId="0" fontId="28" fillId="0" borderId="25" xfId="2" applyFont="1" applyFill="1" applyBorder="1" applyAlignment="1">
      <alignment horizontal="center"/>
    </xf>
    <xf numFmtId="0" fontId="27" fillId="0" borderId="26" xfId="2" applyFont="1" applyBorder="1"/>
    <xf numFmtId="3" fontId="27" fillId="0" borderId="26" xfId="2" applyNumberFormat="1" applyFont="1" applyBorder="1" applyAlignment="1">
      <alignment horizontal="center"/>
    </xf>
    <xf numFmtId="4" fontId="28" fillId="0" borderId="26" xfId="2" applyNumberFormat="1" applyFont="1" applyBorder="1" applyAlignment="1">
      <alignment horizontal="center"/>
    </xf>
    <xf numFmtId="4" fontId="27" fillId="0" borderId="26" xfId="2" applyNumberFormat="1" applyFont="1" applyBorder="1" applyAlignment="1">
      <alignment horizontal="center"/>
    </xf>
    <xf numFmtId="4" fontId="27" fillId="0" borderId="27" xfId="2" applyNumberFormat="1" applyFont="1" applyBorder="1" applyAlignment="1">
      <alignment horizontal="center"/>
    </xf>
    <xf numFmtId="0" fontId="31" fillId="0" borderId="0" xfId="0" applyFont="1" applyBorder="1" applyAlignment="1">
      <alignment horizontal="right" vertical="center"/>
    </xf>
    <xf numFmtId="0" fontId="3" fillId="0" borderId="0" xfId="2" applyFont="1" applyAlignment="1">
      <alignment horizontal="center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4" fontId="17" fillId="4" borderId="9" xfId="0" applyNumberFormat="1" applyFont="1" applyFill="1" applyBorder="1" applyAlignment="1">
      <alignment horizontal="center" vertical="center" wrapText="1"/>
    </xf>
    <xf numFmtId="4" fontId="17" fillId="4" borderId="12" xfId="0" applyNumberFormat="1" applyFont="1" applyFill="1" applyBorder="1" applyAlignment="1">
      <alignment horizontal="center" vertical="center" wrapText="1"/>
    </xf>
    <xf numFmtId="0" fontId="21" fillId="0" borderId="3" xfId="2" applyFont="1" applyBorder="1" applyAlignment="1">
      <alignment horizontal="center"/>
    </xf>
    <xf numFmtId="0" fontId="21" fillId="0" borderId="4" xfId="2" applyFont="1" applyBorder="1" applyAlignment="1">
      <alignment horizontal="center"/>
    </xf>
    <xf numFmtId="0" fontId="21" fillId="0" borderId="1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27" fillId="0" borderId="22" xfId="2" applyFont="1" applyFill="1" applyBorder="1" applyAlignment="1">
      <alignment horizontal="center"/>
    </xf>
    <xf numFmtId="0" fontId="27" fillId="0" borderId="23" xfId="2" applyFont="1" applyFill="1" applyBorder="1" applyAlignment="1">
      <alignment horizontal="center"/>
    </xf>
    <xf numFmtId="0" fontId="21" fillId="0" borderId="10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</cellXfs>
  <cellStyles count="7">
    <cellStyle name="Excel Built-in Normal" xfId="1"/>
    <cellStyle name="Excel Built-in Normal 2" xfId="4"/>
    <cellStyle name="Excel Built-in Normal_Sheet1" xfId="5"/>
    <cellStyle name="Explanatory Text" xfId="3" builtinId="53"/>
    <cellStyle name="Normal" xfId="0" builtinId="0"/>
    <cellStyle name="Normal 2" xfId="2"/>
    <cellStyle name="Normal 3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958</xdr:row>
      <xdr:rowOff>0</xdr:rowOff>
    </xdr:from>
    <xdr:to>
      <xdr:col>3</xdr:col>
      <xdr:colOff>0</xdr:colOff>
      <xdr:row>958</xdr:row>
      <xdr:rowOff>121931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0980" y="5867400"/>
          <a:ext cx="121931" cy="1219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957</xdr:row>
      <xdr:rowOff>0</xdr:rowOff>
    </xdr:from>
    <xdr:to>
      <xdr:col>3</xdr:col>
      <xdr:colOff>0</xdr:colOff>
      <xdr:row>957</xdr:row>
      <xdr:rowOff>121931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0980" y="5867400"/>
          <a:ext cx="121931" cy="1219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28</xdr:row>
      <xdr:rowOff>0</xdr:rowOff>
    </xdr:from>
    <xdr:to>
      <xdr:col>7</xdr:col>
      <xdr:colOff>121931</xdr:colOff>
      <xdr:row>28</xdr:row>
      <xdr:rowOff>121931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0980" y="5867400"/>
          <a:ext cx="121931" cy="12193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0</xdr:rowOff>
    </xdr:from>
    <xdr:ext cx="121931" cy="121931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0980" y="5867400"/>
          <a:ext cx="121931" cy="1219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962"/>
  <sheetViews>
    <sheetView view="pageLayout" topLeftCell="A955" zoomScaleNormal="100" workbookViewId="0">
      <selection activeCell="D959" sqref="D959:D962"/>
    </sheetView>
  </sheetViews>
  <sheetFormatPr defaultRowHeight="15" x14ac:dyDescent="0.25"/>
  <cols>
    <col min="1" max="1" width="4.140625" style="95" bestFit="1" customWidth="1"/>
    <col min="2" max="2" width="23.7109375" style="96" customWidth="1"/>
    <col min="3" max="3" width="17.85546875" style="95" customWidth="1"/>
    <col min="4" max="4" width="15.140625" style="95" customWidth="1"/>
    <col min="5" max="5" width="4.42578125" style="95" customWidth="1"/>
    <col min="6" max="6" width="4.7109375" style="95" customWidth="1"/>
    <col min="7" max="8" width="9" style="95" hidden="1" customWidth="1"/>
    <col min="9" max="9" width="9.42578125" style="95" hidden="1" customWidth="1"/>
    <col min="10" max="10" width="10.140625" style="97" customWidth="1"/>
    <col min="11" max="11" width="9.85546875" style="95" bestFit="1" customWidth="1"/>
    <col min="12" max="12" width="9.85546875" style="97" bestFit="1" customWidth="1"/>
    <col min="13" max="259" width="9.140625" style="95"/>
    <col min="260" max="260" width="21.85546875" style="95" customWidth="1"/>
    <col min="261" max="261" width="10.5703125" style="95" customWidth="1"/>
    <col min="262" max="264" width="9.140625" style="95"/>
    <col min="265" max="265" width="11.28515625" style="95" bestFit="1" customWidth="1"/>
    <col min="266" max="515" width="9.140625" style="95"/>
    <col min="516" max="516" width="21.85546875" style="95" customWidth="1"/>
    <col min="517" max="517" width="10.5703125" style="95" customWidth="1"/>
    <col min="518" max="520" width="9.140625" style="95"/>
    <col min="521" max="521" width="11.28515625" style="95" bestFit="1" customWidth="1"/>
    <col min="522" max="771" width="9.140625" style="95"/>
    <col min="772" max="772" width="21.85546875" style="95" customWidth="1"/>
    <col min="773" max="773" width="10.5703125" style="95" customWidth="1"/>
    <col min="774" max="776" width="9.140625" style="95"/>
    <col min="777" max="777" width="11.28515625" style="95" bestFit="1" customWidth="1"/>
    <col min="778" max="1027" width="9.140625" style="95"/>
    <col min="1028" max="1028" width="21.85546875" style="95" customWidth="1"/>
    <col min="1029" max="1029" width="10.5703125" style="95" customWidth="1"/>
    <col min="1030" max="1032" width="9.140625" style="95"/>
    <col min="1033" max="1033" width="11.28515625" style="95" bestFit="1" customWidth="1"/>
    <col min="1034" max="1283" width="9.140625" style="95"/>
    <col min="1284" max="1284" width="21.85546875" style="95" customWidth="1"/>
    <col min="1285" max="1285" width="10.5703125" style="95" customWidth="1"/>
    <col min="1286" max="1288" width="9.140625" style="95"/>
    <col min="1289" max="1289" width="11.28515625" style="95" bestFit="1" customWidth="1"/>
    <col min="1290" max="1539" width="9.140625" style="95"/>
    <col min="1540" max="1540" width="21.85546875" style="95" customWidth="1"/>
    <col min="1541" max="1541" width="10.5703125" style="95" customWidth="1"/>
    <col min="1542" max="1544" width="9.140625" style="95"/>
    <col min="1545" max="1545" width="11.28515625" style="95" bestFit="1" customWidth="1"/>
    <col min="1546" max="1795" width="9.140625" style="95"/>
    <col min="1796" max="1796" width="21.85546875" style="95" customWidth="1"/>
    <col min="1797" max="1797" width="10.5703125" style="95" customWidth="1"/>
    <col min="1798" max="1800" width="9.140625" style="95"/>
    <col min="1801" max="1801" width="11.28515625" style="95" bestFit="1" customWidth="1"/>
    <col min="1802" max="2051" width="9.140625" style="95"/>
    <col min="2052" max="2052" width="21.85546875" style="95" customWidth="1"/>
    <col min="2053" max="2053" width="10.5703125" style="95" customWidth="1"/>
    <col min="2054" max="2056" width="9.140625" style="95"/>
    <col min="2057" max="2057" width="11.28515625" style="95" bestFit="1" customWidth="1"/>
    <col min="2058" max="2307" width="9.140625" style="95"/>
    <col min="2308" max="2308" width="21.85546875" style="95" customWidth="1"/>
    <col min="2309" max="2309" width="10.5703125" style="95" customWidth="1"/>
    <col min="2310" max="2312" width="9.140625" style="95"/>
    <col min="2313" max="2313" width="11.28515625" style="95" bestFit="1" customWidth="1"/>
    <col min="2314" max="2563" width="9.140625" style="95"/>
    <col min="2564" max="2564" width="21.85546875" style="95" customWidth="1"/>
    <col min="2565" max="2565" width="10.5703125" style="95" customWidth="1"/>
    <col min="2566" max="2568" width="9.140625" style="95"/>
    <col min="2569" max="2569" width="11.28515625" style="95" bestFit="1" customWidth="1"/>
    <col min="2570" max="2819" width="9.140625" style="95"/>
    <col min="2820" max="2820" width="21.85546875" style="95" customWidth="1"/>
    <col min="2821" max="2821" width="10.5703125" style="95" customWidth="1"/>
    <col min="2822" max="2824" width="9.140625" style="95"/>
    <col min="2825" max="2825" width="11.28515625" style="95" bestFit="1" customWidth="1"/>
    <col min="2826" max="3075" width="9.140625" style="95"/>
    <col min="3076" max="3076" width="21.85546875" style="95" customWidth="1"/>
    <col min="3077" max="3077" width="10.5703125" style="95" customWidth="1"/>
    <col min="3078" max="3080" width="9.140625" style="95"/>
    <col min="3081" max="3081" width="11.28515625" style="95" bestFit="1" customWidth="1"/>
    <col min="3082" max="3331" width="9.140625" style="95"/>
    <col min="3332" max="3332" width="21.85546875" style="95" customWidth="1"/>
    <col min="3333" max="3333" width="10.5703125" style="95" customWidth="1"/>
    <col min="3334" max="3336" width="9.140625" style="95"/>
    <col min="3337" max="3337" width="11.28515625" style="95" bestFit="1" customWidth="1"/>
    <col min="3338" max="3587" width="9.140625" style="95"/>
    <col min="3588" max="3588" width="21.85546875" style="95" customWidth="1"/>
    <col min="3589" max="3589" width="10.5703125" style="95" customWidth="1"/>
    <col min="3590" max="3592" width="9.140625" style="95"/>
    <col min="3593" max="3593" width="11.28515625" style="95" bestFit="1" customWidth="1"/>
    <col min="3594" max="3843" width="9.140625" style="95"/>
    <col min="3844" max="3844" width="21.85546875" style="95" customWidth="1"/>
    <col min="3845" max="3845" width="10.5703125" style="95" customWidth="1"/>
    <col min="3846" max="3848" width="9.140625" style="95"/>
    <col min="3849" max="3849" width="11.28515625" style="95" bestFit="1" customWidth="1"/>
    <col min="3850" max="4099" width="9.140625" style="95"/>
    <col min="4100" max="4100" width="21.85546875" style="95" customWidth="1"/>
    <col min="4101" max="4101" width="10.5703125" style="95" customWidth="1"/>
    <col min="4102" max="4104" width="9.140625" style="95"/>
    <col min="4105" max="4105" width="11.28515625" style="95" bestFit="1" customWidth="1"/>
    <col min="4106" max="4355" width="9.140625" style="95"/>
    <col min="4356" max="4356" width="21.85546875" style="95" customWidth="1"/>
    <col min="4357" max="4357" width="10.5703125" style="95" customWidth="1"/>
    <col min="4358" max="4360" width="9.140625" style="95"/>
    <col min="4361" max="4361" width="11.28515625" style="95" bestFit="1" customWidth="1"/>
    <col min="4362" max="4611" width="9.140625" style="95"/>
    <col min="4612" max="4612" width="21.85546875" style="95" customWidth="1"/>
    <col min="4613" max="4613" width="10.5703125" style="95" customWidth="1"/>
    <col min="4614" max="4616" width="9.140625" style="95"/>
    <col min="4617" max="4617" width="11.28515625" style="95" bestFit="1" customWidth="1"/>
    <col min="4618" max="4867" width="9.140625" style="95"/>
    <col min="4868" max="4868" width="21.85546875" style="95" customWidth="1"/>
    <col min="4869" max="4869" width="10.5703125" style="95" customWidth="1"/>
    <col min="4870" max="4872" width="9.140625" style="95"/>
    <col min="4873" max="4873" width="11.28515625" style="95" bestFit="1" customWidth="1"/>
    <col min="4874" max="5123" width="9.140625" style="95"/>
    <col min="5124" max="5124" width="21.85546875" style="95" customWidth="1"/>
    <col min="5125" max="5125" width="10.5703125" style="95" customWidth="1"/>
    <col min="5126" max="5128" width="9.140625" style="95"/>
    <col min="5129" max="5129" width="11.28515625" style="95" bestFit="1" customWidth="1"/>
    <col min="5130" max="5379" width="9.140625" style="95"/>
    <col min="5380" max="5380" width="21.85546875" style="95" customWidth="1"/>
    <col min="5381" max="5381" width="10.5703125" style="95" customWidth="1"/>
    <col min="5382" max="5384" width="9.140625" style="95"/>
    <col min="5385" max="5385" width="11.28515625" style="95" bestFit="1" customWidth="1"/>
    <col min="5386" max="5635" width="9.140625" style="95"/>
    <col min="5636" max="5636" width="21.85546875" style="95" customWidth="1"/>
    <col min="5637" max="5637" width="10.5703125" style="95" customWidth="1"/>
    <col min="5638" max="5640" width="9.140625" style="95"/>
    <col min="5641" max="5641" width="11.28515625" style="95" bestFit="1" customWidth="1"/>
    <col min="5642" max="5891" width="9.140625" style="95"/>
    <col min="5892" max="5892" width="21.85546875" style="95" customWidth="1"/>
    <col min="5893" max="5893" width="10.5703125" style="95" customWidth="1"/>
    <col min="5894" max="5896" width="9.140625" style="95"/>
    <col min="5897" max="5897" width="11.28515625" style="95" bestFit="1" customWidth="1"/>
    <col min="5898" max="6147" width="9.140625" style="95"/>
    <col min="6148" max="6148" width="21.85546875" style="95" customWidth="1"/>
    <col min="6149" max="6149" width="10.5703125" style="95" customWidth="1"/>
    <col min="6150" max="6152" width="9.140625" style="95"/>
    <col min="6153" max="6153" width="11.28515625" style="95" bestFit="1" customWidth="1"/>
    <col min="6154" max="6403" width="9.140625" style="95"/>
    <col min="6404" max="6404" width="21.85546875" style="95" customWidth="1"/>
    <col min="6405" max="6405" width="10.5703125" style="95" customWidth="1"/>
    <col min="6406" max="6408" width="9.140625" style="95"/>
    <col min="6409" max="6409" width="11.28515625" style="95" bestFit="1" customWidth="1"/>
    <col min="6410" max="6659" width="9.140625" style="95"/>
    <col min="6660" max="6660" width="21.85546875" style="95" customWidth="1"/>
    <col min="6661" max="6661" width="10.5703125" style="95" customWidth="1"/>
    <col min="6662" max="6664" width="9.140625" style="95"/>
    <col min="6665" max="6665" width="11.28515625" style="95" bestFit="1" customWidth="1"/>
    <col min="6666" max="6915" width="9.140625" style="95"/>
    <col min="6916" max="6916" width="21.85546875" style="95" customWidth="1"/>
    <col min="6917" max="6917" width="10.5703125" style="95" customWidth="1"/>
    <col min="6918" max="6920" width="9.140625" style="95"/>
    <col min="6921" max="6921" width="11.28515625" style="95" bestFit="1" customWidth="1"/>
    <col min="6922" max="7171" width="9.140625" style="95"/>
    <col min="7172" max="7172" width="21.85546875" style="95" customWidth="1"/>
    <col min="7173" max="7173" width="10.5703125" style="95" customWidth="1"/>
    <col min="7174" max="7176" width="9.140625" style="95"/>
    <col min="7177" max="7177" width="11.28515625" style="95" bestFit="1" customWidth="1"/>
    <col min="7178" max="7427" width="9.140625" style="95"/>
    <col min="7428" max="7428" width="21.85546875" style="95" customWidth="1"/>
    <col min="7429" max="7429" width="10.5703125" style="95" customWidth="1"/>
    <col min="7430" max="7432" width="9.140625" style="95"/>
    <col min="7433" max="7433" width="11.28515625" style="95" bestFit="1" customWidth="1"/>
    <col min="7434" max="7683" width="9.140625" style="95"/>
    <col min="7684" max="7684" width="21.85546875" style="95" customWidth="1"/>
    <col min="7685" max="7685" width="10.5703125" style="95" customWidth="1"/>
    <col min="7686" max="7688" width="9.140625" style="95"/>
    <col min="7689" max="7689" width="11.28515625" style="95" bestFit="1" customWidth="1"/>
    <col min="7690" max="7939" width="9.140625" style="95"/>
    <col min="7940" max="7940" width="21.85546875" style="95" customWidth="1"/>
    <col min="7941" max="7941" width="10.5703125" style="95" customWidth="1"/>
    <col min="7942" max="7944" width="9.140625" style="95"/>
    <col min="7945" max="7945" width="11.28515625" style="95" bestFit="1" customWidth="1"/>
    <col min="7946" max="8195" width="9.140625" style="95"/>
    <col min="8196" max="8196" width="21.85546875" style="95" customWidth="1"/>
    <col min="8197" max="8197" width="10.5703125" style="95" customWidth="1"/>
    <col min="8198" max="8200" width="9.140625" style="95"/>
    <col min="8201" max="8201" width="11.28515625" style="95" bestFit="1" customWidth="1"/>
    <col min="8202" max="8451" width="9.140625" style="95"/>
    <col min="8452" max="8452" width="21.85546875" style="95" customWidth="1"/>
    <col min="8453" max="8453" width="10.5703125" style="95" customWidth="1"/>
    <col min="8454" max="8456" width="9.140625" style="95"/>
    <col min="8457" max="8457" width="11.28515625" style="95" bestFit="1" customWidth="1"/>
    <col min="8458" max="8707" width="9.140625" style="95"/>
    <col min="8708" max="8708" width="21.85546875" style="95" customWidth="1"/>
    <col min="8709" max="8709" width="10.5703125" style="95" customWidth="1"/>
    <col min="8710" max="8712" width="9.140625" style="95"/>
    <col min="8713" max="8713" width="11.28515625" style="95" bestFit="1" customWidth="1"/>
    <col min="8714" max="8963" width="9.140625" style="95"/>
    <col min="8964" max="8964" width="21.85546875" style="95" customWidth="1"/>
    <col min="8965" max="8965" width="10.5703125" style="95" customWidth="1"/>
    <col min="8966" max="8968" width="9.140625" style="95"/>
    <col min="8969" max="8969" width="11.28515625" style="95" bestFit="1" customWidth="1"/>
    <col min="8970" max="9219" width="9.140625" style="95"/>
    <col min="9220" max="9220" width="21.85546875" style="95" customWidth="1"/>
    <col min="9221" max="9221" width="10.5703125" style="95" customWidth="1"/>
    <col min="9222" max="9224" width="9.140625" style="95"/>
    <col min="9225" max="9225" width="11.28515625" style="95" bestFit="1" customWidth="1"/>
    <col min="9226" max="9475" width="9.140625" style="95"/>
    <col min="9476" max="9476" width="21.85546875" style="95" customWidth="1"/>
    <col min="9477" max="9477" width="10.5703125" style="95" customWidth="1"/>
    <col min="9478" max="9480" width="9.140625" style="95"/>
    <col min="9481" max="9481" width="11.28515625" style="95" bestFit="1" customWidth="1"/>
    <col min="9482" max="9731" width="9.140625" style="95"/>
    <col min="9732" max="9732" width="21.85546875" style="95" customWidth="1"/>
    <col min="9733" max="9733" width="10.5703125" style="95" customWidth="1"/>
    <col min="9734" max="9736" width="9.140625" style="95"/>
    <col min="9737" max="9737" width="11.28515625" style="95" bestFit="1" customWidth="1"/>
    <col min="9738" max="9987" width="9.140625" style="95"/>
    <col min="9988" max="9988" width="21.85546875" style="95" customWidth="1"/>
    <col min="9989" max="9989" width="10.5703125" style="95" customWidth="1"/>
    <col min="9990" max="9992" width="9.140625" style="95"/>
    <col min="9993" max="9993" width="11.28515625" style="95" bestFit="1" customWidth="1"/>
    <col min="9994" max="10243" width="9.140625" style="95"/>
    <col min="10244" max="10244" width="21.85546875" style="95" customWidth="1"/>
    <col min="10245" max="10245" width="10.5703125" style="95" customWidth="1"/>
    <col min="10246" max="10248" width="9.140625" style="95"/>
    <col min="10249" max="10249" width="11.28515625" style="95" bestFit="1" customWidth="1"/>
    <col min="10250" max="10499" width="9.140625" style="95"/>
    <col min="10500" max="10500" width="21.85546875" style="95" customWidth="1"/>
    <col min="10501" max="10501" width="10.5703125" style="95" customWidth="1"/>
    <col min="10502" max="10504" width="9.140625" style="95"/>
    <col min="10505" max="10505" width="11.28515625" style="95" bestFit="1" customWidth="1"/>
    <col min="10506" max="10755" width="9.140625" style="95"/>
    <col min="10756" max="10756" width="21.85546875" style="95" customWidth="1"/>
    <col min="10757" max="10757" width="10.5703125" style="95" customWidth="1"/>
    <col min="10758" max="10760" width="9.140625" style="95"/>
    <col min="10761" max="10761" width="11.28515625" style="95" bestFit="1" customWidth="1"/>
    <col min="10762" max="11011" width="9.140625" style="95"/>
    <col min="11012" max="11012" width="21.85546875" style="95" customWidth="1"/>
    <col min="11013" max="11013" width="10.5703125" style="95" customWidth="1"/>
    <col min="11014" max="11016" width="9.140625" style="95"/>
    <col min="11017" max="11017" width="11.28515625" style="95" bestFit="1" customWidth="1"/>
    <col min="11018" max="11267" width="9.140625" style="95"/>
    <col min="11268" max="11268" width="21.85546875" style="95" customWidth="1"/>
    <col min="11269" max="11269" width="10.5703125" style="95" customWidth="1"/>
    <col min="11270" max="11272" width="9.140625" style="95"/>
    <col min="11273" max="11273" width="11.28515625" style="95" bestFit="1" customWidth="1"/>
    <col min="11274" max="11523" width="9.140625" style="95"/>
    <col min="11524" max="11524" width="21.85546875" style="95" customWidth="1"/>
    <col min="11525" max="11525" width="10.5703125" style="95" customWidth="1"/>
    <col min="11526" max="11528" width="9.140625" style="95"/>
    <col min="11529" max="11529" width="11.28515625" style="95" bestFit="1" customWidth="1"/>
    <col min="11530" max="11779" width="9.140625" style="95"/>
    <col min="11780" max="11780" width="21.85546875" style="95" customWidth="1"/>
    <col min="11781" max="11781" width="10.5703125" style="95" customWidth="1"/>
    <col min="11782" max="11784" width="9.140625" style="95"/>
    <col min="11785" max="11785" width="11.28515625" style="95" bestFit="1" customWidth="1"/>
    <col min="11786" max="12035" width="9.140625" style="95"/>
    <col min="12036" max="12036" width="21.85546875" style="95" customWidth="1"/>
    <col min="12037" max="12037" width="10.5703125" style="95" customWidth="1"/>
    <col min="12038" max="12040" width="9.140625" style="95"/>
    <col min="12041" max="12041" width="11.28515625" style="95" bestFit="1" customWidth="1"/>
    <col min="12042" max="12291" width="9.140625" style="95"/>
    <col min="12292" max="12292" width="21.85546875" style="95" customWidth="1"/>
    <col min="12293" max="12293" width="10.5703125" style="95" customWidth="1"/>
    <col min="12294" max="12296" width="9.140625" style="95"/>
    <col min="12297" max="12297" width="11.28515625" style="95" bestFit="1" customWidth="1"/>
    <col min="12298" max="12547" width="9.140625" style="95"/>
    <col min="12548" max="12548" width="21.85546875" style="95" customWidth="1"/>
    <col min="12549" max="12549" width="10.5703125" style="95" customWidth="1"/>
    <col min="12550" max="12552" width="9.140625" style="95"/>
    <col min="12553" max="12553" width="11.28515625" style="95" bestFit="1" customWidth="1"/>
    <col min="12554" max="12803" width="9.140625" style="95"/>
    <col min="12804" max="12804" width="21.85546875" style="95" customWidth="1"/>
    <col min="12805" max="12805" width="10.5703125" style="95" customWidth="1"/>
    <col min="12806" max="12808" width="9.140625" style="95"/>
    <col min="12809" max="12809" width="11.28515625" style="95" bestFit="1" customWidth="1"/>
    <col min="12810" max="13059" width="9.140625" style="95"/>
    <col min="13060" max="13060" width="21.85546875" style="95" customWidth="1"/>
    <col min="13061" max="13061" width="10.5703125" style="95" customWidth="1"/>
    <col min="13062" max="13064" width="9.140625" style="95"/>
    <col min="13065" max="13065" width="11.28515625" style="95" bestFit="1" customWidth="1"/>
    <col min="13066" max="13315" width="9.140625" style="95"/>
    <col min="13316" max="13316" width="21.85546875" style="95" customWidth="1"/>
    <col min="13317" max="13317" width="10.5703125" style="95" customWidth="1"/>
    <col min="13318" max="13320" width="9.140625" style="95"/>
    <col min="13321" max="13321" width="11.28515625" style="95" bestFit="1" customWidth="1"/>
    <col min="13322" max="13571" width="9.140625" style="95"/>
    <col min="13572" max="13572" width="21.85546875" style="95" customWidth="1"/>
    <col min="13573" max="13573" width="10.5703125" style="95" customWidth="1"/>
    <col min="13574" max="13576" width="9.140625" style="95"/>
    <col min="13577" max="13577" width="11.28515625" style="95" bestFit="1" customWidth="1"/>
    <col min="13578" max="13827" width="9.140625" style="95"/>
    <col min="13828" max="13828" width="21.85546875" style="95" customWidth="1"/>
    <col min="13829" max="13829" width="10.5703125" style="95" customWidth="1"/>
    <col min="13830" max="13832" width="9.140625" style="95"/>
    <col min="13833" max="13833" width="11.28515625" style="95" bestFit="1" customWidth="1"/>
    <col min="13834" max="14083" width="9.140625" style="95"/>
    <col min="14084" max="14084" width="21.85546875" style="95" customWidth="1"/>
    <col min="14085" max="14085" width="10.5703125" style="95" customWidth="1"/>
    <col min="14086" max="14088" width="9.140625" style="95"/>
    <col min="14089" max="14089" width="11.28515625" style="95" bestFit="1" customWidth="1"/>
    <col min="14090" max="14339" width="9.140625" style="95"/>
    <col min="14340" max="14340" width="21.85546875" style="95" customWidth="1"/>
    <col min="14341" max="14341" width="10.5703125" style="95" customWidth="1"/>
    <col min="14342" max="14344" width="9.140625" style="95"/>
    <col min="14345" max="14345" width="11.28515625" style="95" bestFit="1" customWidth="1"/>
    <col min="14346" max="14595" width="9.140625" style="95"/>
    <col min="14596" max="14596" width="21.85546875" style="95" customWidth="1"/>
    <col min="14597" max="14597" width="10.5703125" style="95" customWidth="1"/>
    <col min="14598" max="14600" width="9.140625" style="95"/>
    <col min="14601" max="14601" width="11.28515625" style="95" bestFit="1" customWidth="1"/>
    <col min="14602" max="14851" width="9.140625" style="95"/>
    <col min="14852" max="14852" width="21.85546875" style="95" customWidth="1"/>
    <col min="14853" max="14853" width="10.5703125" style="95" customWidth="1"/>
    <col min="14854" max="14856" width="9.140625" style="95"/>
    <col min="14857" max="14857" width="11.28515625" style="95" bestFit="1" customWidth="1"/>
    <col min="14858" max="15107" width="9.140625" style="95"/>
    <col min="15108" max="15108" width="21.85546875" style="95" customWidth="1"/>
    <col min="15109" max="15109" width="10.5703125" style="95" customWidth="1"/>
    <col min="15110" max="15112" width="9.140625" style="95"/>
    <col min="15113" max="15113" width="11.28515625" style="95" bestFit="1" customWidth="1"/>
    <col min="15114" max="15363" width="9.140625" style="95"/>
    <col min="15364" max="15364" width="21.85546875" style="95" customWidth="1"/>
    <col min="15365" max="15365" width="10.5703125" style="95" customWidth="1"/>
    <col min="15366" max="15368" width="9.140625" style="95"/>
    <col min="15369" max="15369" width="11.28515625" style="95" bestFit="1" customWidth="1"/>
    <col min="15370" max="15619" width="9.140625" style="95"/>
    <col min="15620" max="15620" width="21.85546875" style="95" customWidth="1"/>
    <col min="15621" max="15621" width="10.5703125" style="95" customWidth="1"/>
    <col min="15622" max="15624" width="9.140625" style="95"/>
    <col min="15625" max="15625" width="11.28515625" style="95" bestFit="1" customWidth="1"/>
    <col min="15626" max="15875" width="9.140625" style="95"/>
    <col min="15876" max="15876" width="21.85546875" style="95" customWidth="1"/>
    <col min="15877" max="15877" width="10.5703125" style="95" customWidth="1"/>
    <col min="15878" max="15880" width="9.140625" style="95"/>
    <col min="15881" max="15881" width="11.28515625" style="95" bestFit="1" customWidth="1"/>
    <col min="15882" max="16131" width="9.140625" style="95"/>
    <col min="16132" max="16132" width="21.85546875" style="95" customWidth="1"/>
    <col min="16133" max="16133" width="10.5703125" style="95" customWidth="1"/>
    <col min="16134" max="16136" width="9.140625" style="95"/>
    <col min="16137" max="16137" width="11.28515625" style="95" bestFit="1" customWidth="1"/>
    <col min="16138" max="16384" width="9.140625" style="95"/>
  </cols>
  <sheetData>
    <row r="1" spans="1:252" x14ac:dyDescent="0.25">
      <c r="L1" s="145" t="s">
        <v>1055</v>
      </c>
    </row>
    <row r="2" spans="1:252" x14ac:dyDescent="0.25">
      <c r="A2" s="96"/>
    </row>
    <row r="3" spans="1:252" ht="33" customHeight="1" x14ac:dyDescent="0.25">
      <c r="A3" s="151" t="s">
        <v>1061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5" spans="1:252" s="39" customFormat="1" ht="53.25" customHeight="1" x14ac:dyDescent="0.25">
      <c r="A5" s="152" t="s">
        <v>0</v>
      </c>
      <c r="B5" s="152" t="s">
        <v>1</v>
      </c>
      <c r="C5" s="147" t="s">
        <v>2</v>
      </c>
      <c r="D5" s="147" t="s">
        <v>590</v>
      </c>
      <c r="E5" s="149" t="s">
        <v>1037</v>
      </c>
      <c r="F5" s="150"/>
      <c r="G5" s="22" t="s">
        <v>46</v>
      </c>
      <c r="H5" s="51" t="s">
        <v>47</v>
      </c>
      <c r="I5" s="51" t="s">
        <v>48</v>
      </c>
      <c r="J5" s="88" t="s">
        <v>1038</v>
      </c>
      <c r="K5" s="154" t="s">
        <v>1039</v>
      </c>
      <c r="L5" s="155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s="39" customFormat="1" ht="18.75" customHeight="1" x14ac:dyDescent="0.25">
      <c r="A6" s="153"/>
      <c r="B6" s="153"/>
      <c r="C6" s="148"/>
      <c r="D6" s="148"/>
      <c r="E6" s="21" t="s">
        <v>1035</v>
      </c>
      <c r="F6" s="21" t="s">
        <v>1036</v>
      </c>
      <c r="G6" s="22"/>
      <c r="H6" s="51"/>
      <c r="I6" s="51"/>
      <c r="J6" s="88"/>
      <c r="K6" s="51" t="s">
        <v>1035</v>
      </c>
      <c r="L6" s="88" t="s">
        <v>1036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s="39" customFormat="1" x14ac:dyDescent="0.25">
      <c r="A7" s="20"/>
      <c r="B7" s="40" t="s">
        <v>3</v>
      </c>
      <c r="C7" s="23"/>
      <c r="D7" s="23"/>
      <c r="E7" s="23"/>
      <c r="F7" s="23"/>
      <c r="G7" s="23"/>
      <c r="H7" s="23"/>
      <c r="I7" s="23"/>
      <c r="J7" s="89"/>
      <c r="K7" s="23"/>
      <c r="L7" s="89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</row>
    <row r="8" spans="1:252" s="39" customFormat="1" x14ac:dyDescent="0.25">
      <c r="A8" s="24">
        <v>1</v>
      </c>
      <c r="B8" s="1" t="s">
        <v>4</v>
      </c>
      <c r="C8" s="2" t="s">
        <v>5</v>
      </c>
      <c r="D8" s="2"/>
      <c r="E8" s="3">
        <v>1</v>
      </c>
      <c r="F8" s="3">
        <v>1</v>
      </c>
      <c r="G8" s="4">
        <v>1658.42</v>
      </c>
      <c r="H8" s="98">
        <v>1189.9960799999999</v>
      </c>
      <c r="I8" s="98">
        <v>915.38160000000005</v>
      </c>
      <c r="J8" s="98"/>
      <c r="K8" s="98"/>
      <c r="L8" s="92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</row>
    <row r="9" spans="1:252" s="39" customFormat="1" x14ac:dyDescent="0.25">
      <c r="A9" s="24">
        <v>2</v>
      </c>
      <c r="B9" s="1" t="s">
        <v>6</v>
      </c>
      <c r="C9" s="2" t="s">
        <v>5</v>
      </c>
      <c r="D9" s="2"/>
      <c r="E9" s="3">
        <v>1</v>
      </c>
      <c r="F9" s="3">
        <v>1</v>
      </c>
      <c r="G9" s="4">
        <v>3419.19</v>
      </c>
      <c r="H9" s="98">
        <v>2358.43426</v>
      </c>
      <c r="I9" s="98">
        <v>1814.1802</v>
      </c>
      <c r="J9" s="98"/>
      <c r="K9" s="98"/>
      <c r="L9" s="92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</row>
    <row r="10" spans="1:252" s="39" customFormat="1" x14ac:dyDescent="0.25">
      <c r="A10" s="24">
        <v>3</v>
      </c>
      <c r="B10" s="1" t="s">
        <v>7</v>
      </c>
      <c r="C10" s="2" t="s">
        <v>5</v>
      </c>
      <c r="D10" s="2"/>
      <c r="E10" s="3">
        <v>1</v>
      </c>
      <c r="F10" s="3">
        <v>1</v>
      </c>
      <c r="G10" s="4">
        <v>392.43</v>
      </c>
      <c r="H10" s="98">
        <v>757.13755000000003</v>
      </c>
      <c r="I10" s="98">
        <v>582.4135</v>
      </c>
      <c r="J10" s="98"/>
      <c r="K10" s="98"/>
      <c r="L10" s="92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</row>
    <row r="11" spans="1:252" s="39" customFormat="1" x14ac:dyDescent="0.25">
      <c r="A11" s="24">
        <v>4</v>
      </c>
      <c r="B11" s="1" t="s">
        <v>8</v>
      </c>
      <c r="C11" s="2" t="s">
        <v>5</v>
      </c>
      <c r="D11" s="2"/>
      <c r="E11" s="3">
        <v>1</v>
      </c>
      <c r="F11" s="3">
        <v>1</v>
      </c>
      <c r="G11" s="4">
        <v>392.43</v>
      </c>
      <c r="H11" s="98">
        <v>757.13755000000003</v>
      </c>
      <c r="I11" s="98">
        <v>582.4135</v>
      </c>
      <c r="J11" s="98"/>
      <c r="K11" s="98"/>
      <c r="L11" s="92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</row>
    <row r="12" spans="1:252" s="39" customFormat="1" x14ac:dyDescent="0.25">
      <c r="A12" s="24">
        <v>5</v>
      </c>
      <c r="B12" s="1" t="s">
        <v>9</v>
      </c>
      <c r="C12" s="2" t="s">
        <v>5</v>
      </c>
      <c r="D12" s="2"/>
      <c r="E12" s="3">
        <v>1</v>
      </c>
      <c r="F12" s="3">
        <v>1</v>
      </c>
      <c r="G12" s="4">
        <v>630.84</v>
      </c>
      <c r="H12" s="98">
        <v>707.09911999999997</v>
      </c>
      <c r="I12" s="98">
        <v>543.92240000000004</v>
      </c>
      <c r="J12" s="98"/>
      <c r="K12" s="98"/>
      <c r="L12" s="92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</row>
    <row r="13" spans="1:252" s="39" customFormat="1" x14ac:dyDescent="0.25">
      <c r="A13" s="24">
        <v>6</v>
      </c>
      <c r="B13" s="1" t="s">
        <v>10</v>
      </c>
      <c r="C13" s="2" t="s">
        <v>5</v>
      </c>
      <c r="D13" s="2"/>
      <c r="E13" s="3">
        <v>1</v>
      </c>
      <c r="F13" s="3">
        <v>1</v>
      </c>
      <c r="G13" s="4">
        <v>785.57</v>
      </c>
      <c r="H13" s="98">
        <v>960.06299999999999</v>
      </c>
      <c r="I13" s="98">
        <v>738.51</v>
      </c>
      <c r="J13" s="98"/>
      <c r="K13" s="98"/>
      <c r="L13" s="92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</row>
    <row r="14" spans="1:252" s="39" customFormat="1" x14ac:dyDescent="0.25">
      <c r="A14" s="24">
        <v>7</v>
      </c>
      <c r="B14" s="1" t="s">
        <v>12</v>
      </c>
      <c r="C14" s="2" t="s">
        <v>5</v>
      </c>
      <c r="D14" s="2"/>
      <c r="E14" s="3">
        <v>1</v>
      </c>
      <c r="F14" s="3">
        <v>1</v>
      </c>
      <c r="G14" s="4">
        <v>428.49</v>
      </c>
      <c r="H14" s="98">
        <v>1215.1023299999999</v>
      </c>
      <c r="I14" s="98">
        <v>934.69410000000005</v>
      </c>
      <c r="J14" s="98"/>
      <c r="K14" s="98"/>
      <c r="L14" s="92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</row>
    <row r="15" spans="1:252" s="39" customFormat="1" x14ac:dyDescent="0.25">
      <c r="A15" s="24">
        <v>8</v>
      </c>
      <c r="B15" s="1" t="s">
        <v>13</v>
      </c>
      <c r="C15" s="2" t="s">
        <v>5</v>
      </c>
      <c r="D15" s="2"/>
      <c r="E15" s="3">
        <v>1</v>
      </c>
      <c r="F15" s="3">
        <v>2</v>
      </c>
      <c r="G15" s="4">
        <v>67.53</v>
      </c>
      <c r="H15" s="98">
        <v>56.545969999999997</v>
      </c>
      <c r="I15" s="98">
        <v>43.496899999999997</v>
      </c>
      <c r="J15" s="98"/>
      <c r="K15" s="98"/>
      <c r="L15" s="92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</row>
    <row r="16" spans="1:252" s="39" customFormat="1" ht="30" x14ac:dyDescent="0.25">
      <c r="A16" s="24">
        <v>9</v>
      </c>
      <c r="B16" s="1" t="s">
        <v>15</v>
      </c>
      <c r="C16" s="2" t="s">
        <v>5</v>
      </c>
      <c r="D16" s="2"/>
      <c r="E16" s="3">
        <v>1</v>
      </c>
      <c r="F16" s="3">
        <v>2</v>
      </c>
      <c r="G16" s="4">
        <v>372.6</v>
      </c>
      <c r="H16" s="98">
        <v>430.30104</v>
      </c>
      <c r="I16" s="98">
        <v>331.00080000000003</v>
      </c>
      <c r="J16" s="98"/>
      <c r="K16" s="98"/>
      <c r="L16" s="92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</row>
    <row r="17" spans="1:252" s="39" customFormat="1" ht="30" x14ac:dyDescent="0.25">
      <c r="A17" s="24">
        <v>10</v>
      </c>
      <c r="B17" s="1" t="s">
        <v>16</v>
      </c>
      <c r="C17" s="2" t="s">
        <v>5</v>
      </c>
      <c r="D17" s="2"/>
      <c r="E17" s="3">
        <v>1</v>
      </c>
      <c r="F17" s="3">
        <v>2</v>
      </c>
      <c r="G17" s="4">
        <v>1075.2</v>
      </c>
      <c r="H17" s="98">
        <v>1670.0677499999999</v>
      </c>
      <c r="I17" s="98">
        <v>1284.6675</v>
      </c>
      <c r="J17" s="98"/>
      <c r="K17" s="98"/>
      <c r="L17" s="92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</row>
    <row r="18" spans="1:252" s="39" customFormat="1" x14ac:dyDescent="0.25">
      <c r="A18" s="24">
        <v>11</v>
      </c>
      <c r="B18" s="1" t="s">
        <v>17</v>
      </c>
      <c r="C18" s="2" t="s">
        <v>5</v>
      </c>
      <c r="D18" s="2"/>
      <c r="E18" s="3">
        <v>1</v>
      </c>
      <c r="F18" s="3">
        <v>1</v>
      </c>
      <c r="G18" s="4">
        <v>1987.72</v>
      </c>
      <c r="H18" s="98">
        <v>2482.61312</v>
      </c>
      <c r="I18" s="98">
        <v>1909.7023999999999</v>
      </c>
      <c r="J18" s="98"/>
      <c r="K18" s="98"/>
      <c r="L18" s="92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</row>
    <row r="19" spans="1:252" s="39" customFormat="1" x14ac:dyDescent="0.25">
      <c r="A19" s="24">
        <v>12</v>
      </c>
      <c r="B19" s="1" t="s">
        <v>18</v>
      </c>
      <c r="C19" s="2" t="s">
        <v>5</v>
      </c>
      <c r="D19" s="2"/>
      <c r="E19" s="3">
        <v>1</v>
      </c>
      <c r="F19" s="3">
        <v>1</v>
      </c>
      <c r="G19" s="4">
        <v>309.39999999999998</v>
      </c>
      <c r="H19" s="98">
        <v>188.31695999999999</v>
      </c>
      <c r="I19" s="98">
        <v>144.85919999999999</v>
      </c>
      <c r="J19" s="98"/>
      <c r="K19" s="98"/>
      <c r="L19" s="92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</row>
    <row r="20" spans="1:252" s="39" customFormat="1" x14ac:dyDescent="0.25">
      <c r="A20" s="24">
        <v>13</v>
      </c>
      <c r="B20" s="1" t="s">
        <v>19</v>
      </c>
      <c r="C20" s="2" t="s">
        <v>5</v>
      </c>
      <c r="D20" s="2"/>
      <c r="E20" s="3">
        <v>1</v>
      </c>
      <c r="F20" s="3">
        <v>2</v>
      </c>
      <c r="G20" s="4">
        <v>140.69</v>
      </c>
      <c r="H20" s="98">
        <v>146.43304000000001</v>
      </c>
      <c r="I20" s="98">
        <v>112.6408</v>
      </c>
      <c r="J20" s="98"/>
      <c r="K20" s="98"/>
      <c r="L20" s="92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</row>
    <row r="21" spans="1:252" s="39" customFormat="1" x14ac:dyDescent="0.25">
      <c r="A21" s="24">
        <v>14</v>
      </c>
      <c r="B21" s="1" t="s">
        <v>20</v>
      </c>
      <c r="C21" s="2" t="s">
        <v>5</v>
      </c>
      <c r="D21" s="2"/>
      <c r="E21" s="3">
        <v>1</v>
      </c>
      <c r="F21" s="3">
        <v>2</v>
      </c>
      <c r="G21" s="4">
        <v>150.25</v>
      </c>
      <c r="H21" s="98">
        <v>107.30746000000001</v>
      </c>
      <c r="I21" s="98">
        <v>82.544200000000004</v>
      </c>
      <c r="J21" s="98"/>
      <c r="K21" s="98"/>
      <c r="L21" s="92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</row>
    <row r="22" spans="1:252" s="39" customFormat="1" x14ac:dyDescent="0.25">
      <c r="A22" s="24">
        <v>15</v>
      </c>
      <c r="B22" s="1" t="s">
        <v>21</v>
      </c>
      <c r="C22" s="2" t="s">
        <v>5</v>
      </c>
      <c r="D22" s="2"/>
      <c r="E22" s="3">
        <v>1</v>
      </c>
      <c r="F22" s="3">
        <v>2</v>
      </c>
      <c r="G22" s="4">
        <v>1515.05</v>
      </c>
      <c r="H22" s="98">
        <v>1257.6557499999999</v>
      </c>
      <c r="I22" s="98">
        <v>967.42750000000001</v>
      </c>
      <c r="J22" s="98"/>
      <c r="K22" s="98"/>
      <c r="L22" s="92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</row>
    <row r="23" spans="1:252" s="39" customFormat="1" x14ac:dyDescent="0.25">
      <c r="A23" s="24">
        <v>16</v>
      </c>
      <c r="B23" s="1" t="s">
        <v>22</v>
      </c>
      <c r="C23" s="2" t="s">
        <v>5</v>
      </c>
      <c r="D23" s="2"/>
      <c r="E23" s="3">
        <v>1</v>
      </c>
      <c r="F23" s="3">
        <v>2</v>
      </c>
      <c r="G23" s="4">
        <v>530</v>
      </c>
      <c r="H23" s="98">
        <v>422.57501000000002</v>
      </c>
      <c r="I23" s="98">
        <v>325.05770000000001</v>
      </c>
      <c r="J23" s="98"/>
      <c r="K23" s="98"/>
      <c r="L23" s="92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</row>
    <row r="24" spans="1:252" s="39" customFormat="1" x14ac:dyDescent="0.25">
      <c r="A24" s="24">
        <v>17</v>
      </c>
      <c r="B24" s="1" t="s">
        <v>23</v>
      </c>
      <c r="C24" s="2" t="s">
        <v>5</v>
      </c>
      <c r="D24" s="2"/>
      <c r="E24" s="3">
        <v>1</v>
      </c>
      <c r="F24" s="3">
        <v>1</v>
      </c>
      <c r="G24" s="4">
        <v>2074.0300000000002</v>
      </c>
      <c r="H24" s="98">
        <v>1561.75604</v>
      </c>
      <c r="I24" s="98">
        <v>1201.3507999999999</v>
      </c>
      <c r="J24" s="98"/>
      <c r="K24" s="98"/>
      <c r="L24" s="92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</row>
    <row r="25" spans="1:252" s="39" customFormat="1" x14ac:dyDescent="0.25">
      <c r="A25" s="24">
        <v>18</v>
      </c>
      <c r="B25" s="1" t="s">
        <v>24</v>
      </c>
      <c r="C25" s="2" t="s">
        <v>5</v>
      </c>
      <c r="D25" s="2"/>
      <c r="E25" s="3">
        <v>1</v>
      </c>
      <c r="F25" s="3">
        <v>4</v>
      </c>
      <c r="G25" s="4">
        <v>111.47</v>
      </c>
      <c r="H25" s="98">
        <v>91.346580000000003</v>
      </c>
      <c r="I25" s="98">
        <v>70.266599999999997</v>
      </c>
      <c r="J25" s="98"/>
      <c r="K25" s="98"/>
      <c r="L25" s="92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</row>
    <row r="26" spans="1:252" s="39" customFormat="1" x14ac:dyDescent="0.25">
      <c r="A26" s="24">
        <v>19</v>
      </c>
      <c r="B26" s="1" t="s">
        <v>25</v>
      </c>
      <c r="C26" s="2" t="s">
        <v>5</v>
      </c>
      <c r="D26" s="2"/>
      <c r="E26" s="3">
        <v>1</v>
      </c>
      <c r="F26" s="3">
        <v>4</v>
      </c>
      <c r="G26" s="4">
        <v>49.08</v>
      </c>
      <c r="H26" s="98">
        <v>40.866280000000003</v>
      </c>
      <c r="I26" s="98">
        <v>31.435600000000001</v>
      </c>
      <c r="J26" s="98"/>
      <c r="K26" s="98"/>
      <c r="L26" s="92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</row>
    <row r="27" spans="1:252" s="39" customFormat="1" x14ac:dyDescent="0.25">
      <c r="A27" s="24">
        <v>20</v>
      </c>
      <c r="B27" s="1" t="s">
        <v>26</v>
      </c>
      <c r="C27" s="2" t="s">
        <v>5</v>
      </c>
      <c r="D27" s="2"/>
      <c r="E27" s="3">
        <v>1</v>
      </c>
      <c r="F27" s="3">
        <v>1</v>
      </c>
      <c r="G27" s="4">
        <v>579.26</v>
      </c>
      <c r="H27" s="98">
        <v>629.49068</v>
      </c>
      <c r="I27" s="98">
        <v>484.22359999999998</v>
      </c>
      <c r="J27" s="98"/>
      <c r="K27" s="98"/>
      <c r="L27" s="92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</row>
    <row r="28" spans="1:252" s="39" customFormat="1" x14ac:dyDescent="0.25">
      <c r="A28" s="24">
        <v>21</v>
      </c>
      <c r="B28" s="1" t="s">
        <v>27</v>
      </c>
      <c r="C28" s="2" t="s">
        <v>5</v>
      </c>
      <c r="D28" s="2"/>
      <c r="E28" s="3">
        <v>1</v>
      </c>
      <c r="F28" s="3">
        <v>1</v>
      </c>
      <c r="G28" s="4">
        <v>1656</v>
      </c>
      <c r="H28" s="98">
        <v>1703.3285100000001</v>
      </c>
      <c r="I28" s="98">
        <v>1310.2527</v>
      </c>
      <c r="J28" s="98"/>
      <c r="K28" s="98"/>
      <c r="L28" s="92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</row>
    <row r="29" spans="1:252" s="39" customFormat="1" x14ac:dyDescent="0.25">
      <c r="A29" s="24">
        <v>22</v>
      </c>
      <c r="B29" s="1" t="s">
        <v>29</v>
      </c>
      <c r="C29" s="2" t="s">
        <v>5</v>
      </c>
      <c r="D29" s="2"/>
      <c r="E29" s="3">
        <v>1</v>
      </c>
      <c r="F29" s="3">
        <v>4</v>
      </c>
      <c r="G29" s="4">
        <v>132.91999999999999</v>
      </c>
      <c r="H29" s="98">
        <v>263.24740000000003</v>
      </c>
      <c r="I29" s="98">
        <v>202.49799999999999</v>
      </c>
      <c r="J29" s="98"/>
      <c r="K29" s="98"/>
      <c r="L29" s="92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</row>
    <row r="30" spans="1:252" s="39" customFormat="1" ht="30" x14ac:dyDescent="0.25">
      <c r="A30" s="24">
        <v>23</v>
      </c>
      <c r="B30" s="1" t="s">
        <v>30</v>
      </c>
      <c r="C30" s="2" t="s">
        <v>5</v>
      </c>
      <c r="D30" s="2"/>
      <c r="E30" s="3">
        <v>1</v>
      </c>
      <c r="F30" s="3">
        <v>2</v>
      </c>
      <c r="G30" s="4">
        <v>155.69999999999999</v>
      </c>
      <c r="H30" s="98">
        <v>127.21839</v>
      </c>
      <c r="I30" s="98">
        <v>97.860299999999995</v>
      </c>
      <c r="J30" s="98"/>
      <c r="K30" s="98"/>
      <c r="L30" s="92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</row>
    <row r="31" spans="1:252" s="39" customFormat="1" ht="30" x14ac:dyDescent="0.25">
      <c r="A31" s="24">
        <v>24</v>
      </c>
      <c r="B31" s="1" t="s">
        <v>31</v>
      </c>
      <c r="C31" s="2" t="s">
        <v>5</v>
      </c>
      <c r="D31" s="2"/>
      <c r="E31" s="3">
        <v>1</v>
      </c>
      <c r="F31" s="3">
        <v>2</v>
      </c>
      <c r="G31" s="4">
        <v>155.69999999999999</v>
      </c>
      <c r="H31" s="98">
        <v>122.69257</v>
      </c>
      <c r="I31" s="98">
        <v>94.378900000000002</v>
      </c>
      <c r="J31" s="98"/>
      <c r="K31" s="98"/>
      <c r="L31" s="92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</row>
    <row r="32" spans="1:252" s="39" customFormat="1" x14ac:dyDescent="0.25">
      <c r="A32" s="24">
        <v>25</v>
      </c>
      <c r="B32" s="1" t="s">
        <v>32</v>
      </c>
      <c r="C32" s="2" t="s">
        <v>5</v>
      </c>
      <c r="D32" s="2"/>
      <c r="E32" s="3">
        <v>1</v>
      </c>
      <c r="F32" s="3">
        <v>1</v>
      </c>
      <c r="G32" s="4">
        <v>386.78</v>
      </c>
      <c r="H32" s="98">
        <v>782.48482000000001</v>
      </c>
      <c r="I32" s="98">
        <v>601.91139999999996</v>
      </c>
      <c r="J32" s="98"/>
      <c r="K32" s="98"/>
      <c r="L32" s="92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</row>
    <row r="33" spans="1:252" s="39" customFormat="1" x14ac:dyDescent="0.25">
      <c r="A33" s="24">
        <v>26</v>
      </c>
      <c r="B33" s="1" t="s">
        <v>33</v>
      </c>
      <c r="C33" s="2" t="s">
        <v>5</v>
      </c>
      <c r="D33" s="2"/>
      <c r="E33" s="3">
        <v>1</v>
      </c>
      <c r="F33" s="3">
        <v>1</v>
      </c>
      <c r="G33" s="4">
        <v>202.35</v>
      </c>
      <c r="H33" s="98">
        <v>3194.30501</v>
      </c>
      <c r="I33" s="98">
        <v>2457.1577000000002</v>
      </c>
      <c r="J33" s="98"/>
      <c r="K33" s="98"/>
      <c r="L33" s="92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</row>
    <row r="34" spans="1:252" s="39" customFormat="1" x14ac:dyDescent="0.25">
      <c r="A34" s="24">
        <v>27</v>
      </c>
      <c r="B34" s="1" t="s">
        <v>34</v>
      </c>
      <c r="C34" s="2" t="s">
        <v>5</v>
      </c>
      <c r="D34" s="2"/>
      <c r="E34" s="3">
        <v>1</v>
      </c>
      <c r="F34" s="3">
        <v>1</v>
      </c>
      <c r="G34" s="4">
        <v>550</v>
      </c>
      <c r="H34" s="98">
        <v>496.43425000000002</v>
      </c>
      <c r="I34" s="98">
        <v>381.8725</v>
      </c>
      <c r="J34" s="98"/>
      <c r="K34" s="98"/>
      <c r="L34" s="92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</row>
    <row r="35" spans="1:252" s="39" customFormat="1" x14ac:dyDescent="0.25">
      <c r="A35" s="24">
        <v>28</v>
      </c>
      <c r="B35" s="1" t="s">
        <v>35</v>
      </c>
      <c r="C35" s="2" t="s">
        <v>5</v>
      </c>
      <c r="D35" s="2"/>
      <c r="E35" s="3">
        <v>1</v>
      </c>
      <c r="F35" s="3">
        <v>1</v>
      </c>
      <c r="G35" s="4">
        <v>2075.0100000000002</v>
      </c>
      <c r="H35" s="98">
        <v>1344.9585500000001</v>
      </c>
      <c r="I35" s="98">
        <v>1034.5835</v>
      </c>
      <c r="J35" s="98"/>
      <c r="K35" s="98"/>
      <c r="L35" s="92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</row>
    <row r="36" spans="1:252" s="39" customFormat="1" x14ac:dyDescent="0.25">
      <c r="A36" s="24">
        <v>29</v>
      </c>
      <c r="B36" s="1" t="s">
        <v>36</v>
      </c>
      <c r="C36" s="2" t="s">
        <v>5</v>
      </c>
      <c r="D36" s="2"/>
      <c r="E36" s="3">
        <v>1</v>
      </c>
      <c r="F36" s="3">
        <v>1</v>
      </c>
      <c r="G36" s="4">
        <v>1745.7</v>
      </c>
      <c r="H36" s="98">
        <v>3955.2721000000001</v>
      </c>
      <c r="I36" s="98">
        <v>3042.5169999999998</v>
      </c>
      <c r="J36" s="98"/>
      <c r="K36" s="98"/>
      <c r="L36" s="92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</row>
    <row r="37" spans="1:252" s="39" customFormat="1" x14ac:dyDescent="0.25">
      <c r="A37" s="24">
        <v>30</v>
      </c>
      <c r="B37" s="1" t="s">
        <v>37</v>
      </c>
      <c r="C37" s="2"/>
      <c r="D37" s="2"/>
      <c r="E37" s="3">
        <v>1</v>
      </c>
      <c r="F37" s="3">
        <v>2</v>
      </c>
      <c r="G37" s="4">
        <v>420.8</v>
      </c>
      <c r="H37" s="98">
        <v>380.75803999999999</v>
      </c>
      <c r="I37" s="98">
        <v>292.89080000000001</v>
      </c>
      <c r="J37" s="98"/>
      <c r="K37" s="98"/>
      <c r="L37" s="92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</row>
    <row r="38" spans="1:252" s="39" customFormat="1" x14ac:dyDescent="0.25">
      <c r="A38" s="24">
        <v>31</v>
      </c>
      <c r="B38" s="1" t="s">
        <v>38</v>
      </c>
      <c r="C38" s="2" t="s">
        <v>5</v>
      </c>
      <c r="D38" s="2"/>
      <c r="E38" s="3">
        <v>1</v>
      </c>
      <c r="F38" s="3">
        <v>1</v>
      </c>
      <c r="G38" s="4">
        <v>1190.25</v>
      </c>
      <c r="H38" s="98">
        <v>1336.1211499999999</v>
      </c>
      <c r="I38" s="98">
        <v>1027.7855</v>
      </c>
      <c r="J38" s="98"/>
      <c r="K38" s="98"/>
      <c r="L38" s="92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</row>
    <row r="39" spans="1:252" s="39" customFormat="1" x14ac:dyDescent="0.25">
      <c r="A39" s="24">
        <v>32</v>
      </c>
      <c r="B39" s="1" t="s">
        <v>39</v>
      </c>
      <c r="C39" s="2" t="s">
        <v>5</v>
      </c>
      <c r="D39" s="2"/>
      <c r="E39" s="3">
        <v>1</v>
      </c>
      <c r="F39" s="3">
        <v>1</v>
      </c>
      <c r="G39" s="4">
        <v>5058.57</v>
      </c>
      <c r="H39" s="98">
        <v>2524.3497499999999</v>
      </c>
      <c r="I39" s="98">
        <v>1941.8074999999999</v>
      </c>
      <c r="J39" s="98"/>
      <c r="K39" s="98"/>
      <c r="L39" s="92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</row>
    <row r="40" spans="1:252" s="39" customFormat="1" x14ac:dyDescent="0.25">
      <c r="A40" s="24">
        <v>33</v>
      </c>
      <c r="B40" s="1" t="s">
        <v>40</v>
      </c>
      <c r="C40" s="2" t="s">
        <v>5</v>
      </c>
      <c r="D40" s="2"/>
      <c r="E40" s="3">
        <v>1</v>
      </c>
      <c r="F40" s="3">
        <v>1</v>
      </c>
      <c r="G40" s="4">
        <v>33.65</v>
      </c>
      <c r="H40" s="98">
        <v>1229.9384500000001</v>
      </c>
      <c r="I40" s="98">
        <v>946.10649999999998</v>
      </c>
      <c r="J40" s="98"/>
      <c r="K40" s="98"/>
      <c r="L40" s="92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</row>
    <row r="41" spans="1:252" s="39" customFormat="1" x14ac:dyDescent="0.25">
      <c r="A41" s="24">
        <v>34</v>
      </c>
      <c r="B41" s="1" t="s">
        <v>42</v>
      </c>
      <c r="C41" s="2" t="s">
        <v>5</v>
      </c>
      <c r="D41" s="2"/>
      <c r="E41" s="3">
        <v>1</v>
      </c>
      <c r="F41" s="3">
        <v>1</v>
      </c>
      <c r="G41" s="4">
        <v>855.98</v>
      </c>
      <c r="H41" s="98">
        <v>694.63302999999996</v>
      </c>
      <c r="I41" s="98">
        <v>534.33309999999994</v>
      </c>
      <c r="J41" s="98"/>
      <c r="K41" s="98"/>
      <c r="L41" s="92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</row>
    <row r="42" spans="1:252" s="39" customFormat="1" x14ac:dyDescent="0.25">
      <c r="A42" s="24">
        <v>35</v>
      </c>
      <c r="B42" s="1" t="s">
        <v>43</v>
      </c>
      <c r="C42" s="2" t="s">
        <v>5</v>
      </c>
      <c r="D42" s="2"/>
      <c r="E42" s="3">
        <v>1</v>
      </c>
      <c r="F42" s="3">
        <v>1</v>
      </c>
      <c r="G42" s="4">
        <v>765.73</v>
      </c>
      <c r="H42" s="98">
        <v>832.13494000000003</v>
      </c>
      <c r="I42" s="98">
        <v>640.10379999999998</v>
      </c>
      <c r="J42" s="98"/>
      <c r="K42" s="98"/>
      <c r="L42" s="92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</row>
    <row r="43" spans="1:252" s="39" customFormat="1" x14ac:dyDescent="0.25">
      <c r="A43" s="24">
        <v>36</v>
      </c>
      <c r="B43" s="41" t="s">
        <v>45</v>
      </c>
      <c r="C43" s="2" t="s">
        <v>5</v>
      </c>
      <c r="D43" s="2"/>
      <c r="E43" s="3">
        <v>1</v>
      </c>
      <c r="F43" s="3">
        <v>1</v>
      </c>
      <c r="G43" s="4">
        <v>11267.7</v>
      </c>
      <c r="H43" s="98">
        <v>8027.1041500000001</v>
      </c>
      <c r="I43" s="98">
        <v>6174.6954999999998</v>
      </c>
      <c r="J43" s="98"/>
      <c r="K43" s="98"/>
      <c r="L43" s="92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</row>
    <row r="44" spans="1:252" s="39" customFormat="1" x14ac:dyDescent="0.25">
      <c r="A44" s="24"/>
      <c r="B44" s="47" t="s">
        <v>1031</v>
      </c>
      <c r="C44" s="2"/>
      <c r="D44" s="2"/>
      <c r="E44" s="3">
        <f>SUM(E8:E43)</f>
        <v>36</v>
      </c>
      <c r="F44" s="3">
        <f>SUM(F8:F43)</f>
        <v>55</v>
      </c>
      <c r="G44" s="4"/>
      <c r="H44" s="98"/>
      <c r="I44" s="98"/>
      <c r="J44" s="90"/>
      <c r="K44" s="112">
        <f>SUM(K8:K43)</f>
        <v>0</v>
      </c>
      <c r="L44" s="90">
        <f>SUM(L8:L43)</f>
        <v>0</v>
      </c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</row>
    <row r="45" spans="1:252" s="39" customFormat="1" ht="53.25" customHeight="1" x14ac:dyDescent="0.25">
      <c r="A45" s="152" t="s">
        <v>0</v>
      </c>
      <c r="B45" s="152" t="s">
        <v>1</v>
      </c>
      <c r="C45" s="147" t="s">
        <v>2</v>
      </c>
      <c r="D45" s="147" t="s">
        <v>590</v>
      </c>
      <c r="E45" s="149" t="s">
        <v>1037</v>
      </c>
      <c r="F45" s="150"/>
      <c r="G45" s="22" t="s">
        <v>46</v>
      </c>
      <c r="H45" s="51" t="s">
        <v>47</v>
      </c>
      <c r="I45" s="51" t="s">
        <v>48</v>
      </c>
      <c r="J45" s="88" t="s">
        <v>1038</v>
      </c>
      <c r="K45" s="154" t="s">
        <v>1039</v>
      </c>
      <c r="L45" s="155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</row>
    <row r="46" spans="1:252" s="39" customFormat="1" ht="18.75" customHeight="1" x14ac:dyDescent="0.25">
      <c r="A46" s="153"/>
      <c r="B46" s="153"/>
      <c r="C46" s="148"/>
      <c r="D46" s="148"/>
      <c r="E46" s="21" t="s">
        <v>1035</v>
      </c>
      <c r="F46" s="21" t="s">
        <v>1036</v>
      </c>
      <c r="G46" s="22"/>
      <c r="H46" s="51"/>
      <c r="I46" s="51"/>
      <c r="J46" s="88"/>
      <c r="K46" s="51" t="s">
        <v>1035</v>
      </c>
      <c r="L46" s="88" t="s">
        <v>1036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</row>
    <row r="47" spans="1:252" ht="28.5" x14ac:dyDescent="0.25">
      <c r="A47" s="25"/>
      <c r="B47" s="9" t="s">
        <v>51</v>
      </c>
      <c r="C47" s="8"/>
      <c r="D47" s="27"/>
      <c r="E47" s="10"/>
      <c r="F47" s="10"/>
      <c r="G47" s="18"/>
      <c r="H47" s="52"/>
      <c r="I47" s="52"/>
      <c r="J47" s="91"/>
      <c r="K47" s="52"/>
      <c r="L47" s="91"/>
    </row>
    <row r="48" spans="1:252" x14ac:dyDescent="0.25">
      <c r="A48" s="25">
        <v>37</v>
      </c>
      <c r="B48" s="11" t="s">
        <v>52</v>
      </c>
      <c r="C48" s="12" t="s">
        <v>53</v>
      </c>
      <c r="D48" s="19" t="s">
        <v>54</v>
      </c>
      <c r="E48" s="25">
        <v>1</v>
      </c>
      <c r="F48" s="25">
        <v>1</v>
      </c>
      <c r="G48" s="15">
        <v>2070</v>
      </c>
      <c r="H48" s="98">
        <v>3564.4864640000001</v>
      </c>
      <c r="I48" s="98">
        <v>2408.4367999999999</v>
      </c>
      <c r="J48" s="98"/>
      <c r="K48" s="98"/>
      <c r="L48" s="92"/>
    </row>
    <row r="49" spans="1:12" x14ac:dyDescent="0.25">
      <c r="A49" s="25">
        <v>38</v>
      </c>
      <c r="B49" s="11" t="s">
        <v>4</v>
      </c>
      <c r="C49" s="12" t="s">
        <v>53</v>
      </c>
      <c r="D49" s="19" t="s">
        <v>55</v>
      </c>
      <c r="E49" s="25">
        <v>1</v>
      </c>
      <c r="F49" s="25">
        <v>1</v>
      </c>
      <c r="G49" s="15">
        <v>906.4</v>
      </c>
      <c r="H49" s="98">
        <v>3426.723328</v>
      </c>
      <c r="I49" s="98">
        <v>2315.3535999999999</v>
      </c>
      <c r="J49" s="98"/>
      <c r="K49" s="98"/>
      <c r="L49" s="92"/>
    </row>
    <row r="50" spans="1:12" x14ac:dyDescent="0.25">
      <c r="A50" s="25">
        <v>39</v>
      </c>
      <c r="B50" s="42" t="s">
        <v>56</v>
      </c>
      <c r="C50" s="12" t="s">
        <v>53</v>
      </c>
      <c r="D50" s="19" t="s">
        <v>57</v>
      </c>
      <c r="E50" s="25">
        <v>1</v>
      </c>
      <c r="F50" s="25">
        <v>1</v>
      </c>
      <c r="G50" s="14">
        <v>2438.7600000000002</v>
      </c>
      <c r="H50" s="98">
        <v>4199.4798719999999</v>
      </c>
      <c r="I50" s="98">
        <v>2837.4863999999998</v>
      </c>
      <c r="J50" s="98"/>
      <c r="K50" s="98"/>
      <c r="L50" s="92"/>
    </row>
    <row r="51" spans="1:12" ht="30" x14ac:dyDescent="0.25">
      <c r="A51" s="25">
        <v>40</v>
      </c>
      <c r="B51" s="42" t="s">
        <v>58</v>
      </c>
      <c r="C51" s="12" t="s">
        <v>53</v>
      </c>
      <c r="D51" s="19" t="s">
        <v>59</v>
      </c>
      <c r="E51" s="25">
        <v>1</v>
      </c>
      <c r="F51" s="25">
        <v>1</v>
      </c>
      <c r="G51" s="14">
        <v>53.45</v>
      </c>
      <c r="H51" s="98">
        <v>92.029951999999994</v>
      </c>
      <c r="I51" s="98">
        <v>62.182400000000001</v>
      </c>
      <c r="J51" s="98"/>
      <c r="K51" s="98"/>
      <c r="L51" s="92"/>
    </row>
    <row r="52" spans="1:12" x14ac:dyDescent="0.25">
      <c r="A52" s="25">
        <v>41</v>
      </c>
      <c r="B52" s="42" t="s">
        <v>60</v>
      </c>
      <c r="C52" s="12" t="s">
        <v>53</v>
      </c>
      <c r="D52" s="19" t="s">
        <v>61</v>
      </c>
      <c r="E52" s="25">
        <v>1</v>
      </c>
      <c r="F52" s="25">
        <v>1</v>
      </c>
      <c r="G52" s="14">
        <v>3932.38</v>
      </c>
      <c r="H52" s="98">
        <v>5566.0716160000002</v>
      </c>
      <c r="I52" s="98">
        <v>3760.8591999999999</v>
      </c>
      <c r="J52" s="98"/>
      <c r="K52" s="98"/>
      <c r="L52" s="92"/>
    </row>
    <row r="53" spans="1:12" x14ac:dyDescent="0.25">
      <c r="A53" s="25">
        <v>42</v>
      </c>
      <c r="B53" s="42" t="s">
        <v>62</v>
      </c>
      <c r="C53" s="12" t="s">
        <v>53</v>
      </c>
      <c r="D53" s="19"/>
      <c r="E53" s="25">
        <v>1</v>
      </c>
      <c r="F53" s="25">
        <v>1</v>
      </c>
      <c r="G53" s="14">
        <v>1070.08</v>
      </c>
      <c r="H53" s="98">
        <v>3960.5368319999998</v>
      </c>
      <c r="I53" s="98">
        <v>2676.0383999999999</v>
      </c>
      <c r="J53" s="98"/>
      <c r="K53" s="98"/>
      <c r="L53" s="92"/>
    </row>
    <row r="54" spans="1:12" ht="30" x14ac:dyDescent="0.25">
      <c r="A54" s="25">
        <v>43</v>
      </c>
      <c r="B54" s="42" t="s">
        <v>63</v>
      </c>
      <c r="C54" s="12" t="s">
        <v>53</v>
      </c>
      <c r="D54" s="19"/>
      <c r="E54" s="25">
        <v>1</v>
      </c>
      <c r="F54" s="25">
        <v>1</v>
      </c>
      <c r="G54" s="14">
        <v>1479.2</v>
      </c>
      <c r="H54" s="98">
        <v>2547.1510400000002</v>
      </c>
      <c r="I54" s="98">
        <v>1721.048</v>
      </c>
      <c r="J54" s="98"/>
      <c r="K54" s="98"/>
      <c r="L54" s="92"/>
    </row>
    <row r="55" spans="1:12" x14ac:dyDescent="0.25">
      <c r="A55" s="25">
        <v>44</v>
      </c>
      <c r="B55" s="42" t="s">
        <v>64</v>
      </c>
      <c r="C55" s="12" t="s">
        <v>53</v>
      </c>
      <c r="D55" s="19" t="s">
        <v>65</v>
      </c>
      <c r="E55" s="25">
        <v>1</v>
      </c>
      <c r="F55" s="25">
        <v>1</v>
      </c>
      <c r="G55" s="14">
        <v>1860.8301388236</v>
      </c>
      <c r="H55" s="98">
        <v>3204.289984</v>
      </c>
      <c r="I55" s="98">
        <v>2165.0608000000002</v>
      </c>
      <c r="J55" s="98"/>
      <c r="K55" s="98"/>
      <c r="L55" s="92"/>
    </row>
    <row r="56" spans="1:12" x14ac:dyDescent="0.25">
      <c r="A56" s="25">
        <v>45</v>
      </c>
      <c r="B56" s="11" t="s">
        <v>66</v>
      </c>
      <c r="C56" s="12" t="s">
        <v>53</v>
      </c>
      <c r="D56" s="19" t="s">
        <v>1022</v>
      </c>
      <c r="E56" s="25">
        <v>1</v>
      </c>
      <c r="F56" s="25">
        <v>1</v>
      </c>
      <c r="G56" s="15">
        <v>553.14</v>
      </c>
      <c r="H56" s="98">
        <v>2198.4583040000002</v>
      </c>
      <c r="I56" s="98">
        <v>1485.4448</v>
      </c>
      <c r="J56" s="98"/>
      <c r="K56" s="98"/>
      <c r="L56" s="92"/>
    </row>
    <row r="57" spans="1:12" x14ac:dyDescent="0.25">
      <c r="A57" s="25">
        <v>46</v>
      </c>
      <c r="B57" s="11" t="s">
        <v>67</v>
      </c>
      <c r="C57" s="12" t="s">
        <v>53</v>
      </c>
      <c r="D57" s="19" t="s">
        <v>68</v>
      </c>
      <c r="E57" s="25">
        <v>1</v>
      </c>
      <c r="F57" s="25">
        <v>1</v>
      </c>
      <c r="G57" s="15">
        <v>1276.71</v>
      </c>
      <c r="H57" s="98">
        <v>1270.8156160000001</v>
      </c>
      <c r="I57" s="98">
        <v>858.65920000000006</v>
      </c>
      <c r="J57" s="98"/>
      <c r="K57" s="98"/>
      <c r="L57" s="92"/>
    </row>
    <row r="58" spans="1:12" x14ac:dyDescent="0.25">
      <c r="A58" s="25">
        <v>47</v>
      </c>
      <c r="B58" s="11" t="s">
        <v>69</v>
      </c>
      <c r="C58" s="12" t="s">
        <v>53</v>
      </c>
      <c r="D58" s="19" t="s">
        <v>70</v>
      </c>
      <c r="E58" s="25">
        <v>1</v>
      </c>
      <c r="F58" s="25">
        <v>1</v>
      </c>
      <c r="G58" s="15">
        <v>4612.5656313720701</v>
      </c>
      <c r="H58" s="98">
        <v>6220.7407359999997</v>
      </c>
      <c r="I58" s="98">
        <v>4203.2031999999999</v>
      </c>
      <c r="J58" s="98"/>
      <c r="K58" s="98"/>
      <c r="L58" s="92"/>
    </row>
    <row r="59" spans="1:12" x14ac:dyDescent="0.25">
      <c r="A59" s="25">
        <v>48</v>
      </c>
      <c r="B59" s="42" t="s">
        <v>71</v>
      </c>
      <c r="C59" s="12" t="s">
        <v>53</v>
      </c>
      <c r="D59" s="19" t="s">
        <v>72</v>
      </c>
      <c r="E59" s="25">
        <v>1</v>
      </c>
      <c r="F59" s="25">
        <v>1</v>
      </c>
      <c r="G59" s="14">
        <v>4612.5656313720701</v>
      </c>
      <c r="H59" s="98">
        <v>6220.7407359999997</v>
      </c>
      <c r="I59" s="98">
        <v>4203.2031999999999</v>
      </c>
      <c r="J59" s="98"/>
      <c r="K59" s="98"/>
      <c r="L59" s="92"/>
    </row>
    <row r="60" spans="1:12" x14ac:dyDescent="0.25">
      <c r="A60" s="25">
        <v>49</v>
      </c>
      <c r="B60" s="11" t="s">
        <v>73</v>
      </c>
      <c r="C60" s="12" t="s">
        <v>53</v>
      </c>
      <c r="D60" s="19" t="s">
        <v>74</v>
      </c>
      <c r="E60" s="25">
        <v>1</v>
      </c>
      <c r="F60" s="25">
        <v>1</v>
      </c>
      <c r="G60" s="14">
        <v>187.48</v>
      </c>
      <c r="H60" s="98">
        <v>595.79116799999997</v>
      </c>
      <c r="I60" s="98">
        <v>402.5616</v>
      </c>
      <c r="J60" s="98"/>
      <c r="K60" s="98"/>
      <c r="L60" s="92"/>
    </row>
    <row r="61" spans="1:12" x14ac:dyDescent="0.25">
      <c r="A61" s="25">
        <v>50</v>
      </c>
      <c r="B61" s="42" t="s">
        <v>75</v>
      </c>
      <c r="C61" s="12" t="s">
        <v>53</v>
      </c>
      <c r="D61" s="19"/>
      <c r="E61" s="25">
        <v>1</v>
      </c>
      <c r="F61" s="25">
        <v>1</v>
      </c>
      <c r="G61" s="14">
        <v>2.91</v>
      </c>
      <c r="H61" s="99">
        <v>5.0225280000000003</v>
      </c>
      <c r="I61" s="99">
        <v>3.3936000000000002</v>
      </c>
      <c r="J61" s="98"/>
      <c r="K61" s="98"/>
      <c r="L61" s="92"/>
    </row>
    <row r="62" spans="1:12" x14ac:dyDescent="0.25">
      <c r="A62" s="25">
        <v>51</v>
      </c>
      <c r="B62" s="42" t="s">
        <v>76</v>
      </c>
      <c r="C62" s="12" t="s">
        <v>53</v>
      </c>
      <c r="D62" s="19"/>
      <c r="E62" s="25">
        <v>1</v>
      </c>
      <c r="F62" s="25">
        <v>1</v>
      </c>
      <c r="G62" s="14">
        <v>14.183381660968999</v>
      </c>
      <c r="H62" s="99">
        <v>24.416447999999999</v>
      </c>
      <c r="I62" s="99">
        <v>16.497599999999998</v>
      </c>
      <c r="J62" s="98"/>
      <c r="K62" s="98"/>
      <c r="L62" s="92"/>
    </row>
    <row r="63" spans="1:12" x14ac:dyDescent="0.25">
      <c r="A63" s="25">
        <v>52</v>
      </c>
      <c r="B63" s="42" t="s">
        <v>77</v>
      </c>
      <c r="C63" s="12" t="s">
        <v>53</v>
      </c>
      <c r="D63" s="19"/>
      <c r="E63" s="25">
        <v>1</v>
      </c>
      <c r="F63" s="25">
        <v>1</v>
      </c>
      <c r="G63" s="14">
        <v>85.044582192724604</v>
      </c>
      <c r="H63" s="99">
        <v>146.44896</v>
      </c>
      <c r="I63" s="99">
        <v>98.951999999999998</v>
      </c>
      <c r="J63" s="98"/>
      <c r="K63" s="98"/>
      <c r="L63" s="92"/>
    </row>
    <row r="64" spans="1:12" x14ac:dyDescent="0.25">
      <c r="A64" s="25">
        <v>53</v>
      </c>
      <c r="B64" s="42" t="s">
        <v>78</v>
      </c>
      <c r="C64" s="12" t="s">
        <v>53</v>
      </c>
      <c r="D64" s="19"/>
      <c r="E64" s="25">
        <v>1</v>
      </c>
      <c r="F64" s="25">
        <v>1</v>
      </c>
      <c r="G64" s="14">
        <v>4.8369188404492203</v>
      </c>
      <c r="H64" s="99">
        <v>8.3377280000000003</v>
      </c>
      <c r="I64" s="99">
        <v>5.6336000000000004</v>
      </c>
      <c r="J64" s="98"/>
      <c r="K64" s="98"/>
      <c r="L64" s="92"/>
    </row>
    <row r="65" spans="1:12" x14ac:dyDescent="0.25">
      <c r="A65" s="25">
        <v>54</v>
      </c>
      <c r="B65" s="42" t="s">
        <v>79</v>
      </c>
      <c r="C65" s="12" t="s">
        <v>53</v>
      </c>
      <c r="D65" s="19"/>
      <c r="E65" s="25">
        <v>1</v>
      </c>
      <c r="F65" s="25">
        <v>1</v>
      </c>
      <c r="G65" s="14">
        <v>2.9128731565265298</v>
      </c>
      <c r="H65" s="99">
        <v>5.0225280000000003</v>
      </c>
      <c r="I65" s="99">
        <v>3.3936000000000002</v>
      </c>
      <c r="J65" s="98"/>
      <c r="K65" s="98"/>
      <c r="L65" s="92"/>
    </row>
    <row r="66" spans="1:12" x14ac:dyDescent="0.25">
      <c r="A66" s="25">
        <v>55</v>
      </c>
      <c r="B66" s="42" t="s">
        <v>80</v>
      </c>
      <c r="C66" s="12" t="s">
        <v>53</v>
      </c>
      <c r="D66" s="19"/>
      <c r="E66" s="25">
        <v>1</v>
      </c>
      <c r="F66" s="25">
        <v>1</v>
      </c>
      <c r="G66" s="14">
        <v>41.353684338262298</v>
      </c>
      <c r="H66" s="98">
        <v>71.210496000000006</v>
      </c>
      <c r="I66" s="98">
        <v>48.115200000000002</v>
      </c>
      <c r="J66" s="98"/>
      <c r="K66" s="98"/>
      <c r="L66" s="92"/>
    </row>
    <row r="67" spans="1:12" x14ac:dyDescent="0.25">
      <c r="A67" s="25">
        <v>56</v>
      </c>
      <c r="B67" s="11" t="s">
        <v>81</v>
      </c>
      <c r="C67" s="12" t="s">
        <v>53</v>
      </c>
      <c r="D67" s="19" t="s">
        <v>82</v>
      </c>
      <c r="E67" s="25">
        <v>1</v>
      </c>
      <c r="F67" s="25">
        <v>1</v>
      </c>
      <c r="G67" s="15">
        <v>122.4</v>
      </c>
      <c r="H67" s="98">
        <v>276.58713599999999</v>
      </c>
      <c r="I67" s="98">
        <v>186.88319999999999</v>
      </c>
      <c r="J67" s="98"/>
      <c r="K67" s="98"/>
      <c r="L67" s="92"/>
    </row>
    <row r="68" spans="1:12" x14ac:dyDescent="0.25">
      <c r="A68" s="25">
        <v>57</v>
      </c>
      <c r="B68" s="11" t="s">
        <v>83</v>
      </c>
      <c r="C68" s="12" t="s">
        <v>53</v>
      </c>
      <c r="D68" s="19" t="s">
        <v>84</v>
      </c>
      <c r="E68" s="25">
        <v>1</v>
      </c>
      <c r="F68" s="25">
        <v>1</v>
      </c>
      <c r="G68" s="15">
        <v>1084.58</v>
      </c>
      <c r="H68" s="98">
        <v>1867.6179199999999</v>
      </c>
      <c r="I68" s="98">
        <v>1261.904</v>
      </c>
      <c r="J68" s="98"/>
      <c r="K68" s="98"/>
      <c r="L68" s="92"/>
    </row>
    <row r="69" spans="1:12" x14ac:dyDescent="0.25">
      <c r="A69" s="25">
        <v>58</v>
      </c>
      <c r="B69" s="11" t="s">
        <v>85</v>
      </c>
      <c r="C69" s="12" t="s">
        <v>53</v>
      </c>
      <c r="D69" s="19" t="s">
        <v>86</v>
      </c>
      <c r="E69" s="25">
        <v>1</v>
      </c>
      <c r="F69" s="25">
        <v>1</v>
      </c>
      <c r="G69" s="15">
        <v>532.99381161974895</v>
      </c>
      <c r="H69" s="98">
        <v>917.79654400000004</v>
      </c>
      <c r="I69" s="98">
        <v>620.13279999999997</v>
      </c>
      <c r="J69" s="98"/>
      <c r="K69" s="98"/>
      <c r="L69" s="92"/>
    </row>
    <row r="70" spans="1:12" x14ac:dyDescent="0.25">
      <c r="A70" s="25">
        <v>59</v>
      </c>
      <c r="B70" s="42" t="s">
        <v>87</v>
      </c>
      <c r="C70" s="12" t="s">
        <v>53</v>
      </c>
      <c r="D70" s="19" t="s">
        <v>88</v>
      </c>
      <c r="E70" s="25">
        <v>1</v>
      </c>
      <c r="F70" s="25">
        <v>1</v>
      </c>
      <c r="G70" s="14">
        <v>24.02</v>
      </c>
      <c r="H70" s="98">
        <v>41.357120000000002</v>
      </c>
      <c r="I70" s="98">
        <v>27.943999999999999</v>
      </c>
      <c r="J70" s="98"/>
      <c r="K70" s="98"/>
      <c r="L70" s="92"/>
    </row>
    <row r="71" spans="1:12" x14ac:dyDescent="0.25">
      <c r="A71" s="25">
        <v>60</v>
      </c>
      <c r="B71" s="42" t="s">
        <v>89</v>
      </c>
      <c r="C71" s="12" t="s">
        <v>53</v>
      </c>
      <c r="D71" s="19" t="s">
        <v>90</v>
      </c>
      <c r="E71" s="25">
        <v>1</v>
      </c>
      <c r="F71" s="25">
        <v>1</v>
      </c>
      <c r="G71" s="14">
        <v>3.87</v>
      </c>
      <c r="H71" s="98">
        <v>61.198591999999998</v>
      </c>
      <c r="I71" s="98">
        <v>41.3504</v>
      </c>
      <c r="J71" s="98"/>
      <c r="K71" s="98"/>
      <c r="L71" s="92"/>
    </row>
    <row r="72" spans="1:12" x14ac:dyDescent="0.25">
      <c r="A72" s="25">
        <v>61</v>
      </c>
      <c r="B72" s="11" t="s">
        <v>91</v>
      </c>
      <c r="C72" s="12" t="s">
        <v>53</v>
      </c>
      <c r="D72" s="19" t="s">
        <v>92</v>
      </c>
      <c r="E72" s="25">
        <v>1</v>
      </c>
      <c r="F72" s="25">
        <v>1</v>
      </c>
      <c r="G72" s="15">
        <v>354.04</v>
      </c>
      <c r="H72" s="98">
        <v>1420.629504</v>
      </c>
      <c r="I72" s="98">
        <v>959.88480000000004</v>
      </c>
      <c r="J72" s="98"/>
      <c r="K72" s="98"/>
      <c r="L72" s="92"/>
    </row>
    <row r="73" spans="1:12" x14ac:dyDescent="0.25">
      <c r="A73" s="25">
        <v>62</v>
      </c>
      <c r="B73" s="11" t="s">
        <v>93</v>
      </c>
      <c r="C73" s="12" t="s">
        <v>53</v>
      </c>
      <c r="D73" s="19" t="s">
        <v>94</v>
      </c>
      <c r="E73" s="25">
        <v>1</v>
      </c>
      <c r="F73" s="25">
        <v>1</v>
      </c>
      <c r="G73" s="15">
        <v>130.15</v>
      </c>
      <c r="H73" s="98">
        <v>224.12409600000001</v>
      </c>
      <c r="I73" s="98">
        <v>151.43520000000001</v>
      </c>
      <c r="J73" s="98"/>
      <c r="K73" s="98"/>
      <c r="L73" s="92"/>
    </row>
    <row r="74" spans="1:12" x14ac:dyDescent="0.25">
      <c r="A74" s="25">
        <v>63</v>
      </c>
      <c r="B74" s="42" t="s">
        <v>93</v>
      </c>
      <c r="C74" s="12" t="s">
        <v>53</v>
      </c>
      <c r="D74" s="19" t="s">
        <v>95</v>
      </c>
      <c r="E74" s="25">
        <v>1</v>
      </c>
      <c r="F74" s="25">
        <v>1</v>
      </c>
      <c r="G74" s="14">
        <v>32.96</v>
      </c>
      <c r="H74" s="98">
        <v>56.756224000000003</v>
      </c>
      <c r="I74" s="98">
        <v>38.348799999999997</v>
      </c>
      <c r="J74" s="98"/>
      <c r="K74" s="98"/>
      <c r="L74" s="92"/>
    </row>
    <row r="75" spans="1:12" x14ac:dyDescent="0.25">
      <c r="A75" s="25">
        <v>64</v>
      </c>
      <c r="B75" s="42" t="s">
        <v>96</v>
      </c>
      <c r="C75" s="12" t="s">
        <v>53</v>
      </c>
      <c r="D75" s="19" t="s">
        <v>97</v>
      </c>
      <c r="E75" s="25">
        <v>1</v>
      </c>
      <c r="F75" s="25">
        <v>1</v>
      </c>
      <c r="G75" s="14">
        <v>35.64</v>
      </c>
      <c r="H75" s="98">
        <v>225.56620799999999</v>
      </c>
      <c r="I75" s="98">
        <v>152.40960000000001</v>
      </c>
      <c r="J75" s="98"/>
      <c r="K75" s="98"/>
      <c r="L75" s="92"/>
    </row>
    <row r="76" spans="1:12" x14ac:dyDescent="0.25">
      <c r="A76" s="25">
        <v>65</v>
      </c>
      <c r="B76" s="42" t="s">
        <v>96</v>
      </c>
      <c r="C76" s="12" t="s">
        <v>53</v>
      </c>
      <c r="D76" s="19" t="s">
        <v>98</v>
      </c>
      <c r="E76" s="25">
        <v>1</v>
      </c>
      <c r="F76" s="25">
        <v>1</v>
      </c>
      <c r="G76" s="14">
        <v>61.98</v>
      </c>
      <c r="H76" s="98">
        <v>106.71628800000001</v>
      </c>
      <c r="I76" s="98">
        <v>72.105599999999995</v>
      </c>
      <c r="J76" s="98"/>
      <c r="K76" s="98"/>
      <c r="L76" s="92"/>
    </row>
    <row r="77" spans="1:12" x14ac:dyDescent="0.25">
      <c r="A77" s="25">
        <v>66</v>
      </c>
      <c r="B77" s="42" t="s">
        <v>96</v>
      </c>
      <c r="C77" s="12" t="s">
        <v>53</v>
      </c>
      <c r="D77" s="19"/>
      <c r="E77" s="25">
        <v>1</v>
      </c>
      <c r="F77" s="25">
        <v>1</v>
      </c>
      <c r="G77" s="14">
        <v>193.90748698898699</v>
      </c>
      <c r="H77" s="98">
        <v>333.90694400000001</v>
      </c>
      <c r="I77" s="98">
        <v>225.61279999999999</v>
      </c>
      <c r="J77" s="98"/>
      <c r="K77" s="98"/>
      <c r="L77" s="92"/>
    </row>
    <row r="78" spans="1:12" ht="30" x14ac:dyDescent="0.25">
      <c r="A78" s="25">
        <v>67</v>
      </c>
      <c r="B78" s="11" t="s">
        <v>99</v>
      </c>
      <c r="C78" s="12" t="s">
        <v>53</v>
      </c>
      <c r="D78" s="19"/>
      <c r="E78" s="25">
        <v>1</v>
      </c>
      <c r="F78" s="25">
        <v>1</v>
      </c>
      <c r="G78" s="15">
        <v>156.71</v>
      </c>
      <c r="H78" s="98">
        <v>269.85728</v>
      </c>
      <c r="I78" s="98">
        <v>182.33600000000001</v>
      </c>
      <c r="J78" s="98"/>
      <c r="K78" s="98"/>
      <c r="L78" s="92"/>
    </row>
    <row r="79" spans="1:12" ht="30" x14ac:dyDescent="0.25">
      <c r="A79" s="25">
        <v>68</v>
      </c>
      <c r="B79" s="11" t="s">
        <v>100</v>
      </c>
      <c r="C79" s="12" t="s">
        <v>53</v>
      </c>
      <c r="D79" s="19" t="s">
        <v>92</v>
      </c>
      <c r="E79" s="25">
        <v>1</v>
      </c>
      <c r="F79" s="25">
        <v>1</v>
      </c>
      <c r="G79" s="15">
        <v>53.34</v>
      </c>
      <c r="H79" s="98">
        <v>225.56620799999999</v>
      </c>
      <c r="I79" s="98">
        <v>152.40960000000001</v>
      </c>
      <c r="J79" s="98"/>
      <c r="K79" s="98"/>
      <c r="L79" s="92"/>
    </row>
    <row r="80" spans="1:12" ht="30" x14ac:dyDescent="0.25">
      <c r="A80" s="25">
        <v>69</v>
      </c>
      <c r="B80" s="11" t="s">
        <v>101</v>
      </c>
      <c r="C80" s="12" t="s">
        <v>53</v>
      </c>
      <c r="D80" s="19" t="s">
        <v>92</v>
      </c>
      <c r="E80" s="25">
        <v>1</v>
      </c>
      <c r="F80" s="25">
        <v>1</v>
      </c>
      <c r="G80" s="15">
        <v>156.71</v>
      </c>
      <c r="H80" s="98">
        <v>269.85728</v>
      </c>
      <c r="I80" s="98">
        <v>182.33600000000001</v>
      </c>
      <c r="J80" s="98"/>
      <c r="K80" s="98"/>
      <c r="L80" s="92"/>
    </row>
    <row r="81" spans="1:12" ht="30" x14ac:dyDescent="0.25">
      <c r="A81" s="25">
        <v>70</v>
      </c>
      <c r="B81" s="11" t="s">
        <v>102</v>
      </c>
      <c r="C81" s="12" t="s">
        <v>53</v>
      </c>
      <c r="D81" s="19" t="s">
        <v>92</v>
      </c>
      <c r="E81" s="25">
        <v>1</v>
      </c>
      <c r="F81" s="25">
        <v>1</v>
      </c>
      <c r="G81" s="15">
        <v>53.34</v>
      </c>
      <c r="H81" s="98">
        <v>91.864192000000003</v>
      </c>
      <c r="I81" s="98">
        <v>62.070399999999999</v>
      </c>
      <c r="J81" s="98"/>
      <c r="K81" s="98"/>
      <c r="L81" s="92"/>
    </row>
    <row r="82" spans="1:12" x14ac:dyDescent="0.25">
      <c r="A82" s="25">
        <v>71</v>
      </c>
      <c r="B82" s="11" t="s">
        <v>103</v>
      </c>
      <c r="C82" s="12" t="s">
        <v>53</v>
      </c>
      <c r="D82" s="19" t="s">
        <v>104</v>
      </c>
      <c r="E82" s="25">
        <v>1</v>
      </c>
      <c r="F82" s="25">
        <v>1</v>
      </c>
      <c r="G82" s="15">
        <v>193.68</v>
      </c>
      <c r="H82" s="98">
        <v>333.50912</v>
      </c>
      <c r="I82" s="98">
        <v>225.34399999999999</v>
      </c>
      <c r="J82" s="98"/>
      <c r="K82" s="98"/>
      <c r="L82" s="92"/>
    </row>
    <row r="83" spans="1:12" x14ac:dyDescent="0.25">
      <c r="A83" s="25">
        <v>72</v>
      </c>
      <c r="B83" s="11" t="s">
        <v>105</v>
      </c>
      <c r="C83" s="12" t="s">
        <v>53</v>
      </c>
      <c r="D83" s="19" t="s">
        <v>106</v>
      </c>
      <c r="E83" s="25">
        <v>1</v>
      </c>
      <c r="F83" s="25">
        <v>1</v>
      </c>
      <c r="G83" s="15">
        <v>3.1</v>
      </c>
      <c r="H83" s="98">
        <v>28.411263999999999</v>
      </c>
      <c r="I83" s="98">
        <v>19.1968</v>
      </c>
      <c r="J83" s="98"/>
      <c r="K83" s="98"/>
      <c r="L83" s="92"/>
    </row>
    <row r="84" spans="1:12" x14ac:dyDescent="0.25">
      <c r="A84" s="25">
        <v>73</v>
      </c>
      <c r="B84" s="11" t="s">
        <v>105</v>
      </c>
      <c r="C84" s="12" t="s">
        <v>53</v>
      </c>
      <c r="D84" s="19" t="s">
        <v>104</v>
      </c>
      <c r="E84" s="25">
        <v>1</v>
      </c>
      <c r="F84" s="25">
        <v>1</v>
      </c>
      <c r="G84" s="15">
        <v>193.68</v>
      </c>
      <c r="H84" s="98">
        <v>333.50912</v>
      </c>
      <c r="I84" s="98">
        <v>225.34399999999999</v>
      </c>
      <c r="J84" s="98"/>
      <c r="K84" s="98"/>
      <c r="L84" s="92"/>
    </row>
    <row r="85" spans="1:12" ht="30" x14ac:dyDescent="0.25">
      <c r="A85" s="25">
        <v>74</v>
      </c>
      <c r="B85" s="42" t="s">
        <v>107</v>
      </c>
      <c r="C85" s="12" t="s">
        <v>53</v>
      </c>
      <c r="D85" s="19" t="s">
        <v>108</v>
      </c>
      <c r="E85" s="25">
        <v>1</v>
      </c>
      <c r="F85" s="25">
        <v>1</v>
      </c>
      <c r="G85" s="14">
        <v>96.06</v>
      </c>
      <c r="H85" s="98">
        <v>165.41190399999999</v>
      </c>
      <c r="I85" s="98">
        <v>111.76479999999999</v>
      </c>
      <c r="J85" s="98"/>
      <c r="K85" s="98"/>
      <c r="L85" s="92"/>
    </row>
    <row r="86" spans="1:12" x14ac:dyDescent="0.25">
      <c r="A86" s="25">
        <v>75</v>
      </c>
      <c r="B86" s="42" t="s">
        <v>109</v>
      </c>
      <c r="C86" s="12" t="s">
        <v>53</v>
      </c>
      <c r="D86" s="19" t="s">
        <v>110</v>
      </c>
      <c r="E86" s="25">
        <v>1</v>
      </c>
      <c r="F86" s="25">
        <v>1</v>
      </c>
      <c r="G86" s="14">
        <v>85.22</v>
      </c>
      <c r="H86" s="98">
        <v>146.74732800000001</v>
      </c>
      <c r="I86" s="98">
        <v>99.153599999999997</v>
      </c>
      <c r="J86" s="98"/>
      <c r="K86" s="98"/>
      <c r="L86" s="92"/>
    </row>
    <row r="87" spans="1:12" x14ac:dyDescent="0.25">
      <c r="A87" s="25">
        <v>76</v>
      </c>
      <c r="B87" s="42" t="s">
        <v>111</v>
      </c>
      <c r="C87" s="12" t="s">
        <v>53</v>
      </c>
      <c r="D87" s="19" t="s">
        <v>112</v>
      </c>
      <c r="E87" s="25">
        <v>1</v>
      </c>
      <c r="F87" s="25">
        <v>1</v>
      </c>
      <c r="G87" s="14">
        <v>315</v>
      </c>
      <c r="H87" s="98">
        <v>542.43302400000005</v>
      </c>
      <c r="I87" s="98">
        <v>366.50880000000001</v>
      </c>
      <c r="J87" s="98"/>
      <c r="K87" s="98"/>
      <c r="L87" s="92"/>
    </row>
    <row r="88" spans="1:12" ht="30" x14ac:dyDescent="0.25">
      <c r="A88" s="25">
        <v>77</v>
      </c>
      <c r="B88" s="11" t="s">
        <v>113</v>
      </c>
      <c r="C88" s="12" t="s">
        <v>53</v>
      </c>
      <c r="D88" s="19" t="s">
        <v>92</v>
      </c>
      <c r="E88" s="25">
        <v>1</v>
      </c>
      <c r="F88" s="25">
        <v>1</v>
      </c>
      <c r="G88" s="15">
        <v>619.76</v>
      </c>
      <c r="H88" s="98">
        <v>1067.212608</v>
      </c>
      <c r="I88" s="98">
        <v>721.08960000000002</v>
      </c>
      <c r="J88" s="98"/>
      <c r="K88" s="98"/>
      <c r="L88" s="92"/>
    </row>
    <row r="89" spans="1:12" x14ac:dyDescent="0.25">
      <c r="A89" s="25">
        <v>78</v>
      </c>
      <c r="B89" s="42" t="s">
        <v>114</v>
      </c>
      <c r="C89" s="12" t="s">
        <v>53</v>
      </c>
      <c r="D89" s="19"/>
      <c r="E89" s="25">
        <v>1</v>
      </c>
      <c r="F89" s="25">
        <v>1</v>
      </c>
      <c r="G89" s="14">
        <v>48.093395094991301</v>
      </c>
      <c r="H89" s="98">
        <v>208.41004799999999</v>
      </c>
      <c r="I89" s="98">
        <v>140.8176</v>
      </c>
      <c r="J89" s="98"/>
      <c r="K89" s="98"/>
      <c r="L89" s="92"/>
    </row>
    <row r="90" spans="1:12" x14ac:dyDescent="0.25">
      <c r="A90" s="25">
        <v>79</v>
      </c>
      <c r="B90" s="42" t="s">
        <v>115</v>
      </c>
      <c r="C90" s="12" t="s">
        <v>53</v>
      </c>
      <c r="D90" s="19" t="s">
        <v>116</v>
      </c>
      <c r="E90" s="25">
        <v>1</v>
      </c>
      <c r="F90" s="25">
        <v>1</v>
      </c>
      <c r="G90" s="14">
        <v>1560.25</v>
      </c>
      <c r="H90" s="98">
        <v>2686.7209600000001</v>
      </c>
      <c r="I90" s="98">
        <v>1815.3520000000001</v>
      </c>
      <c r="J90" s="98"/>
      <c r="K90" s="98"/>
      <c r="L90" s="92"/>
    </row>
    <row r="91" spans="1:12" x14ac:dyDescent="0.25">
      <c r="A91" s="25">
        <v>80</v>
      </c>
      <c r="B91" s="42" t="s">
        <v>117</v>
      </c>
      <c r="C91" s="12" t="s">
        <v>53</v>
      </c>
      <c r="D91" s="19" t="s">
        <v>118</v>
      </c>
      <c r="E91" s="25">
        <v>1</v>
      </c>
      <c r="F91" s="25">
        <v>1</v>
      </c>
      <c r="G91" s="14">
        <v>52.68</v>
      </c>
      <c r="H91" s="98">
        <v>462.30464000000001</v>
      </c>
      <c r="I91" s="98">
        <v>312.36799999999999</v>
      </c>
      <c r="J91" s="98"/>
      <c r="K91" s="98"/>
      <c r="L91" s="92"/>
    </row>
    <row r="92" spans="1:12" x14ac:dyDescent="0.25">
      <c r="A92" s="25">
        <v>81</v>
      </c>
      <c r="B92" s="42" t="s">
        <v>119</v>
      </c>
      <c r="C92" s="12" t="s">
        <v>53</v>
      </c>
      <c r="D92" s="19"/>
      <c r="E92" s="25">
        <v>1</v>
      </c>
      <c r="F92" s="25">
        <v>1</v>
      </c>
      <c r="G92" s="14">
        <v>31.008774271717101</v>
      </c>
      <c r="H92" s="98">
        <v>53.407871999999998</v>
      </c>
      <c r="I92" s="98">
        <v>36.086399999999998</v>
      </c>
      <c r="J92" s="98"/>
      <c r="K92" s="98"/>
      <c r="L92" s="92"/>
    </row>
    <row r="93" spans="1:12" x14ac:dyDescent="0.25">
      <c r="A93" s="25">
        <v>82</v>
      </c>
      <c r="B93" s="42" t="s">
        <v>120</v>
      </c>
      <c r="C93" s="12" t="s">
        <v>53</v>
      </c>
      <c r="D93" s="19"/>
      <c r="E93" s="25">
        <v>1</v>
      </c>
      <c r="F93" s="25">
        <v>1</v>
      </c>
      <c r="G93" s="14">
        <v>37.739215603970102</v>
      </c>
      <c r="H93" s="98">
        <v>64.977919999999997</v>
      </c>
      <c r="I93" s="98">
        <v>43.904000000000003</v>
      </c>
      <c r="J93" s="98"/>
      <c r="K93" s="98"/>
      <c r="L93" s="92"/>
    </row>
    <row r="94" spans="1:12" x14ac:dyDescent="0.25">
      <c r="A94" s="25">
        <v>83</v>
      </c>
      <c r="B94" s="42" t="s">
        <v>121</v>
      </c>
      <c r="C94" s="12" t="s">
        <v>53</v>
      </c>
      <c r="D94" s="19" t="s">
        <v>122</v>
      </c>
      <c r="E94" s="25">
        <v>1</v>
      </c>
      <c r="F94" s="25">
        <v>1</v>
      </c>
      <c r="G94" s="14">
        <v>184.38</v>
      </c>
      <c r="H94" s="98">
        <v>317.49670400000002</v>
      </c>
      <c r="I94" s="98">
        <v>214.5248</v>
      </c>
      <c r="J94" s="98"/>
      <c r="K94" s="98"/>
      <c r="L94" s="92"/>
    </row>
    <row r="95" spans="1:12" x14ac:dyDescent="0.25">
      <c r="A95" s="25">
        <v>84</v>
      </c>
      <c r="B95" s="42" t="s">
        <v>123</v>
      </c>
      <c r="C95" s="12" t="s">
        <v>53</v>
      </c>
      <c r="D95" s="19" t="s">
        <v>124</v>
      </c>
      <c r="E95" s="25">
        <v>1</v>
      </c>
      <c r="F95" s="25">
        <v>1</v>
      </c>
      <c r="G95" s="14">
        <v>128.6</v>
      </c>
      <c r="H95" s="98">
        <v>587.18822399999999</v>
      </c>
      <c r="I95" s="98">
        <v>396.74880000000002</v>
      </c>
      <c r="J95" s="98"/>
      <c r="K95" s="98"/>
      <c r="L95" s="92"/>
    </row>
    <row r="96" spans="1:12" x14ac:dyDescent="0.25">
      <c r="A96" s="25">
        <v>85</v>
      </c>
      <c r="B96" s="42" t="s">
        <v>125</v>
      </c>
      <c r="C96" s="12" t="s">
        <v>53</v>
      </c>
      <c r="D96" s="19"/>
      <c r="E96" s="25">
        <v>1</v>
      </c>
      <c r="F96" s="25">
        <v>1</v>
      </c>
      <c r="G96" s="14">
        <v>55.050203857121197</v>
      </c>
      <c r="H96" s="98">
        <v>171.23007999999999</v>
      </c>
      <c r="I96" s="98">
        <v>115.696</v>
      </c>
      <c r="J96" s="98"/>
      <c r="K96" s="98"/>
      <c r="L96" s="92"/>
    </row>
    <row r="97" spans="1:12" ht="30" x14ac:dyDescent="0.25">
      <c r="A97" s="25">
        <v>86</v>
      </c>
      <c r="B97" s="11" t="s">
        <v>126</v>
      </c>
      <c r="C97" s="12" t="s">
        <v>53</v>
      </c>
      <c r="D97" s="19" t="s">
        <v>127</v>
      </c>
      <c r="E97" s="25">
        <v>1</v>
      </c>
      <c r="F97" s="25">
        <v>1</v>
      </c>
      <c r="G97" s="15">
        <v>1419.25</v>
      </c>
      <c r="H97" s="98">
        <v>2443.899136</v>
      </c>
      <c r="I97" s="98">
        <v>1651.2832000000001</v>
      </c>
      <c r="J97" s="98"/>
      <c r="K97" s="98"/>
      <c r="L97" s="92"/>
    </row>
    <row r="98" spans="1:12" x14ac:dyDescent="0.25">
      <c r="A98" s="25">
        <v>87</v>
      </c>
      <c r="B98" s="11" t="s">
        <v>128</v>
      </c>
      <c r="C98" s="12" t="s">
        <v>53</v>
      </c>
      <c r="D98" s="19" t="s">
        <v>129</v>
      </c>
      <c r="E98" s="25">
        <v>1</v>
      </c>
      <c r="F98" s="25">
        <v>1</v>
      </c>
      <c r="G98" s="14">
        <v>31687.7416135522</v>
      </c>
      <c r="H98" s="100">
        <v>46910.080000000002</v>
      </c>
      <c r="I98" s="100">
        <v>31696</v>
      </c>
      <c r="J98" s="98"/>
      <c r="K98" s="98"/>
      <c r="L98" s="92"/>
    </row>
    <row r="99" spans="1:12" x14ac:dyDescent="0.25">
      <c r="A99" s="25">
        <v>88</v>
      </c>
      <c r="B99" s="11" t="s">
        <v>130</v>
      </c>
      <c r="C99" s="12" t="s">
        <v>53</v>
      </c>
      <c r="D99" s="19" t="s">
        <v>92</v>
      </c>
      <c r="E99" s="25">
        <v>1</v>
      </c>
      <c r="F99" s="25">
        <v>1</v>
      </c>
      <c r="G99" s="15">
        <v>3977.3113791508599</v>
      </c>
      <c r="H99" s="98">
        <v>6848.8219520000002</v>
      </c>
      <c r="I99" s="98">
        <v>4627.5824000000002</v>
      </c>
      <c r="J99" s="98"/>
      <c r="K99" s="98"/>
      <c r="L99" s="92"/>
    </row>
    <row r="100" spans="1:12" x14ac:dyDescent="0.25">
      <c r="A100" s="25">
        <v>89</v>
      </c>
      <c r="B100" s="42" t="s">
        <v>131</v>
      </c>
      <c r="C100" s="12" t="s">
        <v>53</v>
      </c>
      <c r="D100" s="19" t="s">
        <v>132</v>
      </c>
      <c r="E100" s="25">
        <v>1</v>
      </c>
      <c r="F100" s="25">
        <v>1</v>
      </c>
      <c r="G100" s="14">
        <v>4996.8169839351503</v>
      </c>
      <c r="H100" s="98">
        <v>8604.3861120000001</v>
      </c>
      <c r="I100" s="98">
        <v>5813.7744000000002</v>
      </c>
      <c r="J100" s="98"/>
      <c r="K100" s="98"/>
      <c r="L100" s="92"/>
    </row>
    <row r="101" spans="1:12" x14ac:dyDescent="0.25">
      <c r="A101" s="25">
        <v>90</v>
      </c>
      <c r="B101" s="42" t="s">
        <v>133</v>
      </c>
      <c r="C101" s="12" t="s">
        <v>53</v>
      </c>
      <c r="D101" s="19"/>
      <c r="E101" s="25">
        <v>1</v>
      </c>
      <c r="F101" s="25">
        <v>1</v>
      </c>
      <c r="G101" s="14">
        <v>5525.16</v>
      </c>
      <c r="H101" s="98">
        <v>9514.1764480000002</v>
      </c>
      <c r="I101" s="98">
        <v>6428.4975999999997</v>
      </c>
      <c r="J101" s="98"/>
      <c r="K101" s="98"/>
      <c r="L101" s="92"/>
    </row>
    <row r="102" spans="1:12" x14ac:dyDescent="0.25">
      <c r="A102" s="25">
        <v>91</v>
      </c>
      <c r="B102" s="11" t="s">
        <v>14</v>
      </c>
      <c r="C102" s="12" t="s">
        <v>53</v>
      </c>
      <c r="D102" s="19" t="s">
        <v>134</v>
      </c>
      <c r="E102" s="25">
        <v>1</v>
      </c>
      <c r="F102" s="25">
        <v>1</v>
      </c>
      <c r="G102" s="15">
        <v>22265.163034235102</v>
      </c>
      <c r="H102" s="98">
        <v>34896.043839999998</v>
      </c>
      <c r="I102" s="98">
        <v>23578.407999999999</v>
      </c>
      <c r="J102" s="98"/>
      <c r="K102" s="98"/>
      <c r="L102" s="92"/>
    </row>
    <row r="103" spans="1:12" x14ac:dyDescent="0.25">
      <c r="A103" s="25">
        <v>92</v>
      </c>
      <c r="B103" s="42" t="s">
        <v>135</v>
      </c>
      <c r="C103" s="12" t="s">
        <v>53</v>
      </c>
      <c r="D103" s="19" t="s">
        <v>136</v>
      </c>
      <c r="E103" s="25">
        <v>1</v>
      </c>
      <c r="F103" s="25">
        <v>1</v>
      </c>
      <c r="G103" s="14">
        <v>810.33652173583903</v>
      </c>
      <c r="H103" s="98">
        <v>1395.3842560000001</v>
      </c>
      <c r="I103" s="98">
        <v>942.82719999999995</v>
      </c>
      <c r="J103" s="98"/>
      <c r="K103" s="98"/>
      <c r="L103" s="92"/>
    </row>
    <row r="104" spans="1:12" x14ac:dyDescent="0.25">
      <c r="A104" s="25">
        <v>93</v>
      </c>
      <c r="B104" s="11" t="s">
        <v>137</v>
      </c>
      <c r="C104" s="12" t="s">
        <v>53</v>
      </c>
      <c r="D104" s="19" t="s">
        <v>138</v>
      </c>
      <c r="E104" s="25">
        <v>1</v>
      </c>
      <c r="F104" s="25">
        <v>1</v>
      </c>
      <c r="G104" s="14">
        <v>446.22737717002201</v>
      </c>
      <c r="H104" s="98">
        <v>768.39705600000002</v>
      </c>
      <c r="I104" s="98">
        <v>519.18719999999996</v>
      </c>
      <c r="J104" s="98"/>
      <c r="K104" s="98"/>
      <c r="L104" s="92"/>
    </row>
    <row r="105" spans="1:12" x14ac:dyDescent="0.25">
      <c r="A105" s="25">
        <v>94</v>
      </c>
      <c r="B105" s="11" t="s">
        <v>139</v>
      </c>
      <c r="C105" s="12" t="s">
        <v>53</v>
      </c>
      <c r="D105" s="19" t="s">
        <v>140</v>
      </c>
      <c r="E105" s="25">
        <v>1</v>
      </c>
      <c r="F105" s="25">
        <v>1</v>
      </c>
      <c r="G105" s="15">
        <v>793.29311496892899</v>
      </c>
      <c r="H105" s="98">
        <v>1366.0115840000001</v>
      </c>
      <c r="I105" s="98">
        <v>922.98080000000004</v>
      </c>
      <c r="J105" s="98"/>
      <c r="K105" s="98"/>
      <c r="L105" s="92"/>
    </row>
    <row r="106" spans="1:12" x14ac:dyDescent="0.25">
      <c r="A106" s="25">
        <v>95</v>
      </c>
      <c r="B106" s="11" t="s">
        <v>141</v>
      </c>
      <c r="C106" s="12" t="s">
        <v>53</v>
      </c>
      <c r="D106" s="19" t="s">
        <v>142</v>
      </c>
      <c r="E106" s="25">
        <v>1</v>
      </c>
      <c r="F106" s="25">
        <v>1</v>
      </c>
      <c r="G106" s="15">
        <v>74.371229528337096</v>
      </c>
      <c r="H106" s="98">
        <v>327.17708800000003</v>
      </c>
      <c r="I106" s="98">
        <v>221.06559999999999</v>
      </c>
      <c r="J106" s="98"/>
      <c r="K106" s="98"/>
      <c r="L106" s="92"/>
    </row>
    <row r="107" spans="1:12" x14ac:dyDescent="0.25">
      <c r="A107" s="25">
        <v>96</v>
      </c>
      <c r="B107" s="42" t="s">
        <v>143</v>
      </c>
      <c r="C107" s="12" t="s">
        <v>53</v>
      </c>
      <c r="D107" s="19" t="s">
        <v>144</v>
      </c>
      <c r="E107" s="25">
        <v>1</v>
      </c>
      <c r="F107" s="25">
        <v>1</v>
      </c>
      <c r="G107" s="14">
        <v>4301.13610772216</v>
      </c>
      <c r="H107" s="98">
        <v>6373.2565119999999</v>
      </c>
      <c r="I107" s="98">
        <v>4306.2543999999998</v>
      </c>
      <c r="J107" s="98"/>
      <c r="K107" s="98"/>
      <c r="L107" s="92"/>
    </row>
    <row r="108" spans="1:12" x14ac:dyDescent="0.25">
      <c r="A108" s="25">
        <v>97</v>
      </c>
      <c r="B108" s="42" t="s">
        <v>145</v>
      </c>
      <c r="C108" s="12" t="s">
        <v>53</v>
      </c>
      <c r="D108" s="19"/>
      <c r="E108" s="25">
        <v>1</v>
      </c>
      <c r="F108" s="25">
        <v>1</v>
      </c>
      <c r="G108" s="14">
        <v>3.4861513841408001</v>
      </c>
      <c r="H108" s="98">
        <v>6.0170880000000002</v>
      </c>
      <c r="I108" s="98">
        <v>4.0655999999999999</v>
      </c>
      <c r="J108" s="98"/>
      <c r="K108" s="98"/>
      <c r="L108" s="92"/>
    </row>
    <row r="109" spans="1:12" x14ac:dyDescent="0.25">
      <c r="A109" s="25">
        <v>98</v>
      </c>
      <c r="B109" s="42" t="s">
        <v>146</v>
      </c>
      <c r="C109" s="12" t="s">
        <v>53</v>
      </c>
      <c r="D109" s="19"/>
      <c r="E109" s="25">
        <v>1</v>
      </c>
      <c r="F109" s="25">
        <v>1</v>
      </c>
      <c r="G109" s="14">
        <v>3.4861513841408001</v>
      </c>
      <c r="H109" s="98">
        <v>6.0170880000000002</v>
      </c>
      <c r="I109" s="98">
        <v>4.0655999999999999</v>
      </c>
      <c r="J109" s="98"/>
      <c r="K109" s="98"/>
      <c r="L109" s="92"/>
    </row>
    <row r="110" spans="1:12" x14ac:dyDescent="0.25">
      <c r="A110" s="25">
        <v>99</v>
      </c>
      <c r="B110" s="42" t="s">
        <v>146</v>
      </c>
      <c r="C110" s="12" t="s">
        <v>53</v>
      </c>
      <c r="D110" s="19"/>
      <c r="E110" s="25">
        <v>1</v>
      </c>
      <c r="F110" s="25">
        <v>1</v>
      </c>
      <c r="G110" s="14">
        <v>2.8818851442230597</v>
      </c>
      <c r="H110" s="98">
        <v>4.9728000000000003</v>
      </c>
      <c r="I110" s="98">
        <v>3.36</v>
      </c>
      <c r="J110" s="98"/>
      <c r="K110" s="98"/>
      <c r="L110" s="92"/>
    </row>
    <row r="111" spans="1:12" x14ac:dyDescent="0.25">
      <c r="A111" s="25">
        <v>100</v>
      </c>
      <c r="B111" s="43" t="s">
        <v>147</v>
      </c>
      <c r="C111" s="8" t="s">
        <v>53</v>
      </c>
      <c r="D111" s="27"/>
      <c r="E111" s="25">
        <v>1</v>
      </c>
      <c r="F111" s="25">
        <v>1</v>
      </c>
      <c r="G111" s="18">
        <v>46.543994479817599</v>
      </c>
      <c r="H111" s="98">
        <v>80.128383999999997</v>
      </c>
      <c r="I111" s="98">
        <v>54.140799999999999</v>
      </c>
      <c r="J111" s="98"/>
      <c r="K111" s="98"/>
      <c r="L111" s="92"/>
    </row>
    <row r="112" spans="1:12" x14ac:dyDescent="0.25">
      <c r="A112" s="25">
        <v>101</v>
      </c>
      <c r="B112" s="42" t="s">
        <v>147</v>
      </c>
      <c r="C112" s="12" t="s">
        <v>53</v>
      </c>
      <c r="D112" s="19"/>
      <c r="E112" s="25">
        <v>1</v>
      </c>
      <c r="F112" s="25">
        <v>1</v>
      </c>
      <c r="G112" s="14">
        <v>87.184772615823505</v>
      </c>
      <c r="H112" s="98">
        <v>150.112256</v>
      </c>
      <c r="I112" s="98">
        <v>101.4272</v>
      </c>
      <c r="J112" s="98"/>
      <c r="K112" s="98"/>
      <c r="L112" s="92"/>
    </row>
    <row r="113" spans="1:12" x14ac:dyDescent="0.25">
      <c r="A113" s="25">
        <v>102</v>
      </c>
      <c r="B113" s="42" t="s">
        <v>148</v>
      </c>
      <c r="C113" s="12" t="s">
        <v>53</v>
      </c>
      <c r="D113" s="19" t="s">
        <v>149</v>
      </c>
      <c r="E113" s="25">
        <v>1</v>
      </c>
      <c r="F113" s="25">
        <v>1</v>
      </c>
      <c r="G113" s="14">
        <v>80.568831989031807</v>
      </c>
      <c r="H113" s="98">
        <v>138.74112</v>
      </c>
      <c r="I113" s="98">
        <v>93.744</v>
      </c>
      <c r="J113" s="98"/>
      <c r="K113" s="98"/>
      <c r="L113" s="92"/>
    </row>
    <row r="114" spans="1:12" x14ac:dyDescent="0.25">
      <c r="A114" s="25">
        <v>103</v>
      </c>
      <c r="B114" s="11" t="s">
        <v>17</v>
      </c>
      <c r="C114" s="12" t="s">
        <v>53</v>
      </c>
      <c r="D114" s="19" t="s">
        <v>150</v>
      </c>
      <c r="E114" s="25">
        <v>1</v>
      </c>
      <c r="F114" s="25">
        <v>1</v>
      </c>
      <c r="G114" s="15">
        <v>7946.8757552258503</v>
      </c>
      <c r="H114" s="98">
        <v>13684.316800000001</v>
      </c>
      <c r="I114" s="98">
        <v>9246.16</v>
      </c>
      <c r="J114" s="98"/>
      <c r="K114" s="98"/>
      <c r="L114" s="92"/>
    </row>
    <row r="115" spans="1:12" x14ac:dyDescent="0.25">
      <c r="A115" s="25">
        <v>104</v>
      </c>
      <c r="B115" s="42" t="s">
        <v>151</v>
      </c>
      <c r="C115" s="12" t="s">
        <v>53</v>
      </c>
      <c r="D115" s="19"/>
      <c r="E115" s="25">
        <v>1</v>
      </c>
      <c r="F115" s="25">
        <v>1</v>
      </c>
      <c r="G115" s="14">
        <v>4.6946838639762802</v>
      </c>
      <c r="H115" s="98">
        <v>8.0725119999999997</v>
      </c>
      <c r="I115" s="98">
        <v>5.4543999999999997</v>
      </c>
      <c r="J115" s="98"/>
      <c r="K115" s="98"/>
      <c r="L115" s="92"/>
    </row>
    <row r="116" spans="1:12" x14ac:dyDescent="0.25">
      <c r="A116" s="25">
        <v>105</v>
      </c>
      <c r="B116" s="11" t="s">
        <v>152</v>
      </c>
      <c r="C116" s="12" t="s">
        <v>53</v>
      </c>
      <c r="D116" s="19" t="s">
        <v>153</v>
      </c>
      <c r="E116" s="25">
        <v>1</v>
      </c>
      <c r="F116" s="25">
        <v>1</v>
      </c>
      <c r="G116" s="15">
        <v>1267.4097032120801</v>
      </c>
      <c r="H116" s="98">
        <v>2182.4624640000002</v>
      </c>
      <c r="I116" s="98">
        <v>1474.6368</v>
      </c>
      <c r="J116" s="98"/>
      <c r="K116" s="98"/>
      <c r="L116" s="92"/>
    </row>
    <row r="117" spans="1:12" x14ac:dyDescent="0.25">
      <c r="A117" s="25">
        <v>106</v>
      </c>
      <c r="B117" s="42" t="s">
        <v>154</v>
      </c>
      <c r="C117" s="12" t="s">
        <v>53</v>
      </c>
      <c r="D117" s="19" t="s">
        <v>155</v>
      </c>
      <c r="E117" s="25">
        <v>1</v>
      </c>
      <c r="F117" s="25">
        <v>1</v>
      </c>
      <c r="G117" s="14">
        <v>27.8892110731264</v>
      </c>
      <c r="H117" s="98">
        <v>48.037247999999998</v>
      </c>
      <c r="I117" s="98">
        <v>32.457599999999999</v>
      </c>
      <c r="J117" s="98"/>
      <c r="K117" s="98"/>
      <c r="L117" s="92"/>
    </row>
    <row r="118" spans="1:12" x14ac:dyDescent="0.25">
      <c r="A118" s="25">
        <v>107</v>
      </c>
      <c r="B118" s="11" t="s">
        <v>156</v>
      </c>
      <c r="C118" s="12" t="s">
        <v>53</v>
      </c>
      <c r="D118" s="19"/>
      <c r="E118" s="25">
        <v>1</v>
      </c>
      <c r="F118" s="25">
        <v>1</v>
      </c>
      <c r="G118" s="15">
        <v>151.84</v>
      </c>
      <c r="H118" s="98">
        <v>261.46982400000002</v>
      </c>
      <c r="I118" s="98">
        <v>176.6688</v>
      </c>
      <c r="J118" s="98"/>
      <c r="K118" s="98"/>
      <c r="L118" s="92"/>
    </row>
    <row r="119" spans="1:12" x14ac:dyDescent="0.25">
      <c r="A119" s="25">
        <v>108</v>
      </c>
      <c r="B119" s="42" t="s">
        <v>156</v>
      </c>
      <c r="C119" s="12" t="s">
        <v>53</v>
      </c>
      <c r="D119" s="19"/>
      <c r="E119" s="25">
        <v>1</v>
      </c>
      <c r="F119" s="25">
        <v>1</v>
      </c>
      <c r="G119" s="14">
        <v>1071.44151340491</v>
      </c>
      <c r="H119" s="98">
        <v>467.41004800000002</v>
      </c>
      <c r="I119" s="98">
        <v>315.81760000000003</v>
      </c>
      <c r="J119" s="98"/>
      <c r="K119" s="98"/>
      <c r="L119" s="92"/>
    </row>
    <row r="120" spans="1:12" x14ac:dyDescent="0.25">
      <c r="A120" s="25">
        <v>109</v>
      </c>
      <c r="B120" s="42" t="s">
        <v>157</v>
      </c>
      <c r="C120" s="12" t="s">
        <v>53</v>
      </c>
      <c r="D120" s="19" t="s">
        <v>158</v>
      </c>
      <c r="E120" s="25">
        <v>1</v>
      </c>
      <c r="F120" s="25">
        <v>1</v>
      </c>
      <c r="G120" s="14">
        <v>201.42207997258001</v>
      </c>
      <c r="H120" s="98">
        <v>452.87289600000003</v>
      </c>
      <c r="I120" s="98">
        <v>305.99520000000001</v>
      </c>
      <c r="J120" s="98"/>
      <c r="K120" s="98"/>
      <c r="L120" s="92"/>
    </row>
    <row r="121" spans="1:12" x14ac:dyDescent="0.25">
      <c r="A121" s="25">
        <v>110</v>
      </c>
      <c r="B121" s="42" t="s">
        <v>159</v>
      </c>
      <c r="C121" s="12" t="s">
        <v>53</v>
      </c>
      <c r="D121" s="19" t="s">
        <v>160</v>
      </c>
      <c r="E121" s="25">
        <v>1</v>
      </c>
      <c r="F121" s="25">
        <v>1</v>
      </c>
      <c r="G121" s="14">
        <v>1143.4576539981799</v>
      </c>
      <c r="H121" s="98">
        <v>1969.013312</v>
      </c>
      <c r="I121" s="98">
        <v>1330.4143999999999</v>
      </c>
      <c r="J121" s="98"/>
      <c r="K121" s="98"/>
      <c r="L121" s="92"/>
    </row>
    <row r="122" spans="1:12" x14ac:dyDescent="0.25">
      <c r="A122" s="25">
        <v>111</v>
      </c>
      <c r="B122" s="42" t="s">
        <v>161</v>
      </c>
      <c r="C122" s="12" t="s">
        <v>53</v>
      </c>
      <c r="D122" s="19"/>
      <c r="E122" s="25">
        <v>1</v>
      </c>
      <c r="F122" s="25">
        <v>1</v>
      </c>
      <c r="G122" s="14">
        <v>4.3073337101828599</v>
      </c>
      <c r="H122" s="98">
        <v>7.4094720000000001</v>
      </c>
      <c r="I122" s="98">
        <v>5.0064000000000002</v>
      </c>
      <c r="J122" s="98"/>
      <c r="K122" s="98"/>
      <c r="L122" s="92"/>
    </row>
    <row r="123" spans="1:12" x14ac:dyDescent="0.25">
      <c r="A123" s="25">
        <v>112</v>
      </c>
      <c r="B123" s="11" t="s">
        <v>162</v>
      </c>
      <c r="C123" s="12" t="s">
        <v>53</v>
      </c>
      <c r="D123" s="19" t="s">
        <v>163</v>
      </c>
      <c r="E123" s="25">
        <v>1</v>
      </c>
      <c r="F123" s="25">
        <v>1</v>
      </c>
      <c r="G123" s="15">
        <v>198.32327874223199</v>
      </c>
      <c r="H123" s="98">
        <v>912.64140799999996</v>
      </c>
      <c r="I123" s="98">
        <v>616.64959999999996</v>
      </c>
      <c r="J123" s="98"/>
      <c r="K123" s="98"/>
      <c r="L123" s="92"/>
    </row>
    <row r="124" spans="1:12" x14ac:dyDescent="0.25">
      <c r="A124" s="25">
        <v>113</v>
      </c>
      <c r="B124" s="42" t="s">
        <v>164</v>
      </c>
      <c r="C124" s="12" t="s">
        <v>53</v>
      </c>
      <c r="D124" s="19"/>
      <c r="E124" s="25">
        <v>1</v>
      </c>
      <c r="F124" s="25">
        <v>1</v>
      </c>
      <c r="G124" s="14">
        <v>444.67797655484901</v>
      </c>
      <c r="H124" s="98">
        <v>765.72832000000005</v>
      </c>
      <c r="I124" s="98">
        <v>517.38400000000001</v>
      </c>
      <c r="J124" s="98"/>
      <c r="K124" s="98"/>
      <c r="L124" s="92"/>
    </row>
    <row r="125" spans="1:12" x14ac:dyDescent="0.25">
      <c r="A125" s="25">
        <v>114</v>
      </c>
      <c r="B125" s="42" t="s">
        <v>165</v>
      </c>
      <c r="C125" s="12" t="s">
        <v>53</v>
      </c>
      <c r="D125" s="19" t="s">
        <v>166</v>
      </c>
      <c r="E125" s="25">
        <v>1</v>
      </c>
      <c r="F125" s="25">
        <v>1</v>
      </c>
      <c r="G125" s="14">
        <v>41.833816609689599</v>
      </c>
      <c r="H125" s="98">
        <v>507.98809599999998</v>
      </c>
      <c r="I125" s="98">
        <v>343.23520000000002</v>
      </c>
      <c r="J125" s="98"/>
      <c r="K125" s="98"/>
      <c r="L125" s="92"/>
    </row>
    <row r="126" spans="1:12" x14ac:dyDescent="0.25">
      <c r="A126" s="25">
        <v>115</v>
      </c>
      <c r="B126" s="42" t="s">
        <v>167</v>
      </c>
      <c r="C126" s="12" t="s">
        <v>53</v>
      </c>
      <c r="D126" s="19" t="s">
        <v>168</v>
      </c>
      <c r="E126" s="25">
        <v>1</v>
      </c>
      <c r="F126" s="25">
        <v>1</v>
      </c>
      <c r="G126" s="14">
        <v>1593.5895207184401</v>
      </c>
      <c r="H126" s="98">
        <v>2744.1070719999998</v>
      </c>
      <c r="I126" s="98">
        <v>1854.1264000000001</v>
      </c>
      <c r="J126" s="98"/>
      <c r="K126" s="98"/>
      <c r="L126" s="92"/>
    </row>
    <row r="127" spans="1:12" x14ac:dyDescent="0.25">
      <c r="A127" s="25">
        <v>116</v>
      </c>
      <c r="B127" s="42" t="s">
        <v>169</v>
      </c>
      <c r="C127" s="12" t="s">
        <v>53</v>
      </c>
      <c r="D127" s="19" t="s">
        <v>170</v>
      </c>
      <c r="E127" s="25">
        <v>1</v>
      </c>
      <c r="F127" s="25">
        <v>1</v>
      </c>
      <c r="G127" s="14">
        <v>1038.0984121663701</v>
      </c>
      <c r="H127" s="98">
        <v>1787.572416</v>
      </c>
      <c r="I127" s="98">
        <v>1207.8191999999999</v>
      </c>
      <c r="J127" s="98"/>
      <c r="K127" s="98"/>
      <c r="L127" s="92"/>
    </row>
    <row r="128" spans="1:12" x14ac:dyDescent="0.25">
      <c r="A128" s="25">
        <v>117</v>
      </c>
      <c r="B128" s="11" t="s">
        <v>171</v>
      </c>
      <c r="C128" s="12" t="s">
        <v>53</v>
      </c>
      <c r="D128" s="19" t="s">
        <v>172</v>
      </c>
      <c r="E128" s="25">
        <v>1</v>
      </c>
      <c r="F128" s="25">
        <v>1</v>
      </c>
      <c r="G128" s="15">
        <v>40.284415994515903</v>
      </c>
      <c r="H128" s="98">
        <v>119.52953599999999</v>
      </c>
      <c r="I128" s="98">
        <v>80.763199999999998</v>
      </c>
      <c r="J128" s="98"/>
      <c r="K128" s="98"/>
      <c r="L128" s="92"/>
    </row>
    <row r="129" spans="1:12" x14ac:dyDescent="0.25">
      <c r="A129" s="25">
        <v>118</v>
      </c>
      <c r="B129" s="11" t="s">
        <v>171</v>
      </c>
      <c r="C129" s="12" t="s">
        <v>53</v>
      </c>
      <c r="D129" s="19" t="s">
        <v>173</v>
      </c>
      <c r="E129" s="25">
        <v>1</v>
      </c>
      <c r="F129" s="25">
        <v>1</v>
      </c>
      <c r="G129" s="15">
        <v>34.0868135338212</v>
      </c>
      <c r="H129" s="98">
        <v>58.712192000000002</v>
      </c>
      <c r="I129" s="98">
        <v>39.670400000000001</v>
      </c>
      <c r="J129" s="98"/>
      <c r="K129" s="98"/>
      <c r="L129" s="92"/>
    </row>
    <row r="130" spans="1:12" x14ac:dyDescent="0.25">
      <c r="A130" s="25">
        <v>119</v>
      </c>
      <c r="B130" s="11" t="s">
        <v>171</v>
      </c>
      <c r="C130" s="12" t="s">
        <v>53</v>
      </c>
      <c r="D130" s="19" t="s">
        <v>174</v>
      </c>
      <c r="E130" s="25">
        <v>1</v>
      </c>
      <c r="F130" s="25">
        <v>1</v>
      </c>
      <c r="G130" s="15">
        <v>38.735015379342201</v>
      </c>
      <c r="H130" s="98">
        <v>66.701824000000002</v>
      </c>
      <c r="I130" s="98">
        <v>45.068800000000003</v>
      </c>
      <c r="J130" s="98"/>
      <c r="K130" s="98"/>
      <c r="L130" s="92"/>
    </row>
    <row r="131" spans="1:12" x14ac:dyDescent="0.25">
      <c r="A131" s="25">
        <v>120</v>
      </c>
      <c r="B131" s="11" t="s">
        <v>175</v>
      </c>
      <c r="C131" s="12" t="s">
        <v>53</v>
      </c>
      <c r="D131" s="19" t="s">
        <v>176</v>
      </c>
      <c r="E131" s="25">
        <v>1</v>
      </c>
      <c r="F131" s="25">
        <v>1</v>
      </c>
      <c r="G131" s="15">
        <v>158.038862747716</v>
      </c>
      <c r="H131" s="98">
        <v>272.144768</v>
      </c>
      <c r="I131" s="98">
        <v>183.88159999999999</v>
      </c>
      <c r="J131" s="98"/>
      <c r="K131" s="98"/>
      <c r="L131" s="92"/>
    </row>
    <row r="132" spans="1:12" x14ac:dyDescent="0.25">
      <c r="A132" s="25">
        <v>121</v>
      </c>
      <c r="B132" s="11" t="s">
        <v>175</v>
      </c>
      <c r="C132" s="12" t="s">
        <v>53</v>
      </c>
      <c r="D132" s="19" t="s">
        <v>177</v>
      </c>
      <c r="E132" s="25">
        <v>1</v>
      </c>
      <c r="F132" s="25">
        <v>1</v>
      </c>
      <c r="G132" s="15">
        <v>37.185614764168498</v>
      </c>
      <c r="H132" s="98">
        <v>64.049664000000007</v>
      </c>
      <c r="I132" s="98">
        <v>43.276800000000001</v>
      </c>
      <c r="J132" s="98"/>
      <c r="K132" s="98"/>
      <c r="L132" s="92"/>
    </row>
    <row r="133" spans="1:12" x14ac:dyDescent="0.25">
      <c r="A133" s="25">
        <v>122</v>
      </c>
      <c r="B133" s="42" t="s">
        <v>178</v>
      </c>
      <c r="C133" s="12" t="s">
        <v>53</v>
      </c>
      <c r="D133" s="19"/>
      <c r="E133" s="25">
        <v>1</v>
      </c>
      <c r="F133" s="25">
        <v>1</v>
      </c>
      <c r="G133" s="14">
        <v>32.537412918647497</v>
      </c>
      <c r="H133" s="98">
        <v>275.50969600000002</v>
      </c>
      <c r="I133" s="98">
        <v>186.15520000000001</v>
      </c>
      <c r="J133" s="98"/>
      <c r="K133" s="98"/>
      <c r="L133" s="92"/>
    </row>
    <row r="134" spans="1:12" x14ac:dyDescent="0.25">
      <c r="A134" s="25">
        <v>123</v>
      </c>
      <c r="B134" s="42" t="s">
        <v>179</v>
      </c>
      <c r="C134" s="12" t="s">
        <v>53</v>
      </c>
      <c r="D134" s="19"/>
      <c r="E134" s="25">
        <v>1</v>
      </c>
      <c r="F134" s="25">
        <v>1</v>
      </c>
      <c r="G134" s="14">
        <v>382.70195194790102</v>
      </c>
      <c r="H134" s="98">
        <v>658.99545599999999</v>
      </c>
      <c r="I134" s="98">
        <v>445.2672</v>
      </c>
      <c r="J134" s="98"/>
      <c r="K134" s="98"/>
      <c r="L134" s="92"/>
    </row>
    <row r="135" spans="1:12" x14ac:dyDescent="0.25">
      <c r="A135" s="25">
        <v>124</v>
      </c>
      <c r="B135" s="42" t="s">
        <v>180</v>
      </c>
      <c r="C135" s="12" t="s">
        <v>53</v>
      </c>
      <c r="D135" s="19"/>
      <c r="E135" s="25">
        <v>1</v>
      </c>
      <c r="F135" s="25">
        <v>1</v>
      </c>
      <c r="G135" s="14">
        <v>939.12270086907597</v>
      </c>
      <c r="H135" s="98">
        <v>1617.137984</v>
      </c>
      <c r="I135" s="98">
        <v>1092.6608000000001</v>
      </c>
      <c r="J135" s="98"/>
      <c r="K135" s="98"/>
      <c r="L135" s="92"/>
    </row>
    <row r="136" spans="1:12" x14ac:dyDescent="0.25">
      <c r="A136" s="25">
        <v>125</v>
      </c>
      <c r="B136" s="42" t="s">
        <v>181</v>
      </c>
      <c r="C136" s="12" t="s">
        <v>53</v>
      </c>
      <c r="D136" s="19"/>
      <c r="E136" s="25">
        <v>1</v>
      </c>
      <c r="F136" s="25">
        <v>1</v>
      </c>
      <c r="G136" s="14">
        <v>28.725887405320201</v>
      </c>
      <c r="H136" s="98">
        <v>49.462783999999999</v>
      </c>
      <c r="I136" s="98">
        <v>33.4208</v>
      </c>
      <c r="J136" s="98"/>
      <c r="K136" s="98"/>
      <c r="L136" s="92"/>
    </row>
    <row r="137" spans="1:12" x14ac:dyDescent="0.25">
      <c r="A137" s="25">
        <v>126</v>
      </c>
      <c r="B137" s="42" t="s">
        <v>182</v>
      </c>
      <c r="C137" s="12"/>
      <c r="D137" s="19"/>
      <c r="E137" s="25">
        <v>1</v>
      </c>
      <c r="F137" s="25">
        <v>1</v>
      </c>
      <c r="G137" s="14">
        <v>28.818851442230599</v>
      </c>
      <c r="H137" s="98">
        <v>49.628543999999998</v>
      </c>
      <c r="I137" s="98">
        <v>33.532800000000002</v>
      </c>
      <c r="J137" s="98"/>
      <c r="K137" s="98"/>
      <c r="L137" s="92"/>
    </row>
    <row r="138" spans="1:12" x14ac:dyDescent="0.25">
      <c r="A138" s="25">
        <v>127</v>
      </c>
      <c r="B138" s="11" t="s">
        <v>183</v>
      </c>
      <c r="C138" s="12" t="s">
        <v>53</v>
      </c>
      <c r="D138" s="19" t="s">
        <v>184</v>
      </c>
      <c r="E138" s="25">
        <v>1</v>
      </c>
      <c r="F138" s="25">
        <v>1</v>
      </c>
      <c r="G138" s="15">
        <v>512.85160362249098</v>
      </c>
      <c r="H138" s="98">
        <v>883.10297600000001</v>
      </c>
      <c r="I138" s="98">
        <v>596.69119999999998</v>
      </c>
      <c r="J138" s="98"/>
      <c r="K138" s="98"/>
      <c r="L138" s="92"/>
    </row>
    <row r="139" spans="1:12" x14ac:dyDescent="0.25">
      <c r="A139" s="25">
        <v>128</v>
      </c>
      <c r="B139" s="42" t="s">
        <v>185</v>
      </c>
      <c r="C139" s="12"/>
      <c r="D139" s="19"/>
      <c r="E139" s="25">
        <v>1</v>
      </c>
      <c r="F139" s="25">
        <v>1</v>
      </c>
      <c r="G139" s="14">
        <v>9.6062838140768694</v>
      </c>
      <c r="H139" s="98">
        <v>16.542847999999999</v>
      </c>
      <c r="I139" s="98">
        <v>11.1776</v>
      </c>
      <c r="J139" s="98"/>
      <c r="K139" s="98"/>
      <c r="L139" s="92"/>
    </row>
    <row r="140" spans="1:12" x14ac:dyDescent="0.25">
      <c r="A140" s="25">
        <v>129</v>
      </c>
      <c r="B140" s="11" t="s">
        <v>186</v>
      </c>
      <c r="C140" s="12" t="s">
        <v>53</v>
      </c>
      <c r="D140" s="19" t="s">
        <v>187</v>
      </c>
      <c r="E140" s="25">
        <v>1</v>
      </c>
      <c r="F140" s="25">
        <v>1</v>
      </c>
      <c r="G140" s="15">
        <v>1743.0756920704</v>
      </c>
      <c r="H140" s="98">
        <v>4205.0494079999999</v>
      </c>
      <c r="I140" s="98">
        <v>2841.2496000000001</v>
      </c>
      <c r="J140" s="98"/>
      <c r="K140" s="98"/>
      <c r="L140" s="92"/>
    </row>
    <row r="141" spans="1:12" x14ac:dyDescent="0.25">
      <c r="A141" s="25">
        <v>130</v>
      </c>
      <c r="B141" s="11" t="s">
        <v>188</v>
      </c>
      <c r="C141" s="12" t="s">
        <v>53</v>
      </c>
      <c r="D141" s="19" t="s">
        <v>92</v>
      </c>
      <c r="E141" s="25">
        <v>1</v>
      </c>
      <c r="F141" s="25">
        <v>1</v>
      </c>
      <c r="G141" s="15">
        <v>2633.98</v>
      </c>
      <c r="H141" s="98">
        <v>4535.6411520000001</v>
      </c>
      <c r="I141" s="98">
        <v>3064.6224000000002</v>
      </c>
      <c r="J141" s="98"/>
      <c r="K141" s="98"/>
      <c r="L141" s="92"/>
    </row>
    <row r="142" spans="1:12" x14ac:dyDescent="0.25">
      <c r="A142" s="25">
        <v>131</v>
      </c>
      <c r="B142" s="42" t="s">
        <v>189</v>
      </c>
      <c r="C142" s="12" t="s">
        <v>53</v>
      </c>
      <c r="D142" s="19" t="s">
        <v>190</v>
      </c>
      <c r="E142" s="25">
        <v>1</v>
      </c>
      <c r="F142" s="25">
        <v>1</v>
      </c>
      <c r="G142" s="14">
        <v>457.07318147623801</v>
      </c>
      <c r="H142" s="98">
        <v>787.06163200000003</v>
      </c>
      <c r="I142" s="98">
        <v>531.79840000000002</v>
      </c>
      <c r="J142" s="98"/>
      <c r="K142" s="98"/>
      <c r="L142" s="92"/>
    </row>
    <row r="143" spans="1:12" x14ac:dyDescent="0.25">
      <c r="A143" s="25">
        <v>132</v>
      </c>
      <c r="B143" s="42" t="s">
        <v>191</v>
      </c>
      <c r="C143" s="12" t="s">
        <v>53</v>
      </c>
      <c r="D143" s="19" t="s">
        <v>192</v>
      </c>
      <c r="E143" s="25">
        <v>1</v>
      </c>
      <c r="F143" s="25">
        <v>1</v>
      </c>
      <c r="G143" s="14">
        <v>308.33072241956398</v>
      </c>
      <c r="H143" s="98">
        <v>530.92927999999995</v>
      </c>
      <c r="I143" s="98">
        <v>358.73599999999999</v>
      </c>
      <c r="J143" s="98"/>
      <c r="K143" s="98"/>
      <c r="L143" s="92"/>
    </row>
    <row r="144" spans="1:12" x14ac:dyDescent="0.25">
      <c r="A144" s="25">
        <v>133</v>
      </c>
      <c r="B144" s="42" t="s">
        <v>191</v>
      </c>
      <c r="C144" s="12" t="s">
        <v>53</v>
      </c>
      <c r="D144" s="19" t="s">
        <v>193</v>
      </c>
      <c r="E144" s="25">
        <v>1</v>
      </c>
      <c r="F144" s="25">
        <v>1</v>
      </c>
      <c r="G144" s="14">
        <v>414.650592632783</v>
      </c>
      <c r="H144" s="98">
        <v>714.01120000000003</v>
      </c>
      <c r="I144" s="98">
        <v>482.44</v>
      </c>
      <c r="J144" s="98"/>
      <c r="K144" s="98"/>
      <c r="L144" s="92"/>
    </row>
    <row r="145" spans="1:12" x14ac:dyDescent="0.25">
      <c r="A145" s="25">
        <v>134</v>
      </c>
      <c r="B145" s="11" t="s">
        <v>194</v>
      </c>
      <c r="C145" s="12" t="s">
        <v>53</v>
      </c>
      <c r="D145" s="49" t="s">
        <v>1023</v>
      </c>
      <c r="E145" s="25">
        <v>1</v>
      </c>
      <c r="F145" s="25">
        <v>1</v>
      </c>
      <c r="G145" s="15">
        <v>330.02233103199598</v>
      </c>
      <c r="H145" s="98">
        <v>568.29158399999994</v>
      </c>
      <c r="I145" s="98">
        <v>383.98079999999999</v>
      </c>
      <c r="J145" s="98"/>
      <c r="K145" s="98"/>
      <c r="L145" s="92"/>
    </row>
    <row r="146" spans="1:12" x14ac:dyDescent="0.25">
      <c r="A146" s="25">
        <v>135</v>
      </c>
      <c r="B146" s="11" t="s">
        <v>23</v>
      </c>
      <c r="C146" s="12" t="s">
        <v>53</v>
      </c>
      <c r="D146" s="19" t="s">
        <v>195</v>
      </c>
      <c r="E146" s="25">
        <v>1</v>
      </c>
      <c r="F146" s="25">
        <v>1</v>
      </c>
      <c r="G146" s="15">
        <v>1515.31380163987</v>
      </c>
      <c r="H146" s="98">
        <v>3538.6610559999999</v>
      </c>
      <c r="I146" s="98">
        <v>2390.9872</v>
      </c>
      <c r="J146" s="98"/>
      <c r="K146" s="98"/>
      <c r="L146" s="92"/>
    </row>
    <row r="147" spans="1:12" x14ac:dyDescent="0.25">
      <c r="A147" s="25">
        <v>136</v>
      </c>
      <c r="B147" s="11" t="s">
        <v>196</v>
      </c>
      <c r="C147" s="12" t="s">
        <v>53</v>
      </c>
      <c r="D147" s="19" t="s">
        <v>197</v>
      </c>
      <c r="E147" s="25">
        <v>1</v>
      </c>
      <c r="F147" s="25">
        <v>1</v>
      </c>
      <c r="G147" s="15">
        <v>750.04934379943097</v>
      </c>
      <c r="H147" s="98">
        <v>1291.5521920000001</v>
      </c>
      <c r="I147" s="98">
        <v>872.67039999999997</v>
      </c>
      <c r="J147" s="98"/>
      <c r="K147" s="98"/>
      <c r="L147" s="92"/>
    </row>
    <row r="148" spans="1:12" x14ac:dyDescent="0.25">
      <c r="A148" s="25">
        <v>137</v>
      </c>
      <c r="B148" s="42" t="s">
        <v>196</v>
      </c>
      <c r="C148" s="12" t="s">
        <v>53</v>
      </c>
      <c r="D148" s="19"/>
      <c r="E148" s="25">
        <v>1</v>
      </c>
      <c r="F148" s="25">
        <v>1</v>
      </c>
      <c r="G148" s="14">
        <v>1420.68555352869</v>
      </c>
      <c r="H148" s="98">
        <v>1585.3949439999999</v>
      </c>
      <c r="I148" s="98">
        <v>1071.2128</v>
      </c>
      <c r="J148" s="98"/>
      <c r="K148" s="98"/>
      <c r="L148" s="92"/>
    </row>
    <row r="149" spans="1:12" x14ac:dyDescent="0.25">
      <c r="A149" s="25">
        <v>138</v>
      </c>
      <c r="B149" s="42" t="s">
        <v>196</v>
      </c>
      <c r="C149" s="12" t="s">
        <v>53</v>
      </c>
      <c r="D149" s="19" t="s">
        <v>198</v>
      </c>
      <c r="E149" s="25">
        <v>1</v>
      </c>
      <c r="F149" s="25">
        <v>1</v>
      </c>
      <c r="G149" s="14">
        <v>819.632925426881</v>
      </c>
      <c r="H149" s="98">
        <v>1411.3800960000001</v>
      </c>
      <c r="I149" s="98">
        <v>953.63520000000005</v>
      </c>
      <c r="J149" s="98"/>
      <c r="K149" s="98"/>
      <c r="L149" s="92"/>
    </row>
    <row r="150" spans="1:12" x14ac:dyDescent="0.25">
      <c r="A150" s="25">
        <v>139</v>
      </c>
      <c r="B150" s="42" t="s">
        <v>199</v>
      </c>
      <c r="C150" s="12" t="s">
        <v>53</v>
      </c>
      <c r="D150" s="19" t="s">
        <v>200</v>
      </c>
      <c r="E150" s="25">
        <v>1</v>
      </c>
      <c r="F150" s="25">
        <v>1</v>
      </c>
      <c r="G150" s="14">
        <v>534.54321223492298</v>
      </c>
      <c r="H150" s="98">
        <v>920.46528000000001</v>
      </c>
      <c r="I150" s="98">
        <v>621.93600000000004</v>
      </c>
      <c r="J150" s="98"/>
      <c r="K150" s="98"/>
      <c r="L150" s="92"/>
    </row>
    <row r="151" spans="1:12" x14ac:dyDescent="0.25">
      <c r="A151" s="25">
        <v>140</v>
      </c>
      <c r="B151" s="42" t="s">
        <v>201</v>
      </c>
      <c r="C151" s="12" t="s">
        <v>53</v>
      </c>
      <c r="D151" s="19"/>
      <c r="E151" s="25">
        <v>1</v>
      </c>
      <c r="F151" s="25">
        <v>1</v>
      </c>
      <c r="G151" s="14">
        <v>46.574982492121102</v>
      </c>
      <c r="H151" s="98">
        <v>149.06796800000001</v>
      </c>
      <c r="I151" s="98">
        <v>100.7216</v>
      </c>
      <c r="J151" s="98"/>
      <c r="K151" s="98"/>
      <c r="L151" s="92"/>
    </row>
    <row r="152" spans="1:12" x14ac:dyDescent="0.25">
      <c r="A152" s="25">
        <v>141</v>
      </c>
      <c r="B152" s="11" t="s">
        <v>202</v>
      </c>
      <c r="C152" s="12" t="s">
        <v>53</v>
      </c>
      <c r="D152" s="19" t="s">
        <v>203</v>
      </c>
      <c r="E152" s="25">
        <v>1</v>
      </c>
      <c r="F152" s="25">
        <v>1</v>
      </c>
      <c r="G152" s="14">
        <v>6828.2085110704502</v>
      </c>
      <c r="H152" s="98">
        <v>11757.986688000001</v>
      </c>
      <c r="I152" s="98">
        <v>7944.5856000000003</v>
      </c>
      <c r="J152" s="98"/>
      <c r="K152" s="98"/>
      <c r="L152" s="92"/>
    </row>
    <row r="153" spans="1:12" x14ac:dyDescent="0.25">
      <c r="A153" s="25">
        <v>142</v>
      </c>
      <c r="B153" s="11" t="s">
        <v>204</v>
      </c>
      <c r="C153" s="12" t="s">
        <v>53</v>
      </c>
      <c r="D153" s="19"/>
      <c r="E153" s="25">
        <v>1</v>
      </c>
      <c r="F153" s="25">
        <v>1</v>
      </c>
      <c r="G153" s="14">
        <v>6828.2085110704502</v>
      </c>
      <c r="H153" s="98">
        <v>11757.986688000001</v>
      </c>
      <c r="I153" s="98">
        <v>7944.5856000000003</v>
      </c>
      <c r="J153" s="98"/>
      <c r="K153" s="98"/>
      <c r="L153" s="92"/>
    </row>
    <row r="154" spans="1:12" x14ac:dyDescent="0.25">
      <c r="A154" s="25">
        <v>143</v>
      </c>
      <c r="B154" s="11" t="s">
        <v>205</v>
      </c>
      <c r="C154" s="12" t="s">
        <v>53</v>
      </c>
      <c r="D154" s="19" t="s">
        <v>206</v>
      </c>
      <c r="E154" s="25">
        <v>1</v>
      </c>
      <c r="F154" s="25">
        <v>1</v>
      </c>
      <c r="G154" s="14">
        <v>2062.2522187961799</v>
      </c>
      <c r="H154" s="98">
        <v>3551.1262080000001</v>
      </c>
      <c r="I154" s="98">
        <v>2399.4096</v>
      </c>
      <c r="J154" s="98"/>
      <c r="K154" s="98"/>
      <c r="L154" s="92"/>
    </row>
    <row r="155" spans="1:12" x14ac:dyDescent="0.25">
      <c r="A155" s="25">
        <v>144</v>
      </c>
      <c r="B155" s="11" t="s">
        <v>207</v>
      </c>
      <c r="C155" s="12" t="s">
        <v>53</v>
      </c>
      <c r="D155" s="19"/>
      <c r="E155" s="25">
        <v>1</v>
      </c>
      <c r="F155" s="25">
        <v>1</v>
      </c>
      <c r="G155" s="14">
        <v>4625.45</v>
      </c>
      <c r="H155" s="98">
        <v>7964.9006079999999</v>
      </c>
      <c r="I155" s="98">
        <v>5381.6895999999997</v>
      </c>
      <c r="J155" s="98"/>
      <c r="K155" s="98"/>
      <c r="L155" s="92"/>
    </row>
    <row r="156" spans="1:12" x14ac:dyDescent="0.25">
      <c r="A156" s="25">
        <v>145</v>
      </c>
      <c r="B156" s="11" t="s">
        <v>208</v>
      </c>
      <c r="C156" s="12" t="s">
        <v>53</v>
      </c>
      <c r="D156" s="19" t="s">
        <v>209</v>
      </c>
      <c r="E156" s="25">
        <v>1</v>
      </c>
      <c r="F156" s="25">
        <v>1</v>
      </c>
      <c r="G156" s="15">
        <v>1281.3543087486401</v>
      </c>
      <c r="H156" s="98">
        <v>2206.447936</v>
      </c>
      <c r="I156" s="98">
        <v>1490.8432</v>
      </c>
      <c r="J156" s="98"/>
      <c r="K156" s="98"/>
      <c r="L156" s="92"/>
    </row>
    <row r="157" spans="1:12" x14ac:dyDescent="0.25">
      <c r="A157" s="25">
        <v>146</v>
      </c>
      <c r="B157" s="11" t="s">
        <v>210</v>
      </c>
      <c r="C157" s="12" t="s">
        <v>53</v>
      </c>
      <c r="D157" s="19" t="s">
        <v>209</v>
      </c>
      <c r="E157" s="25">
        <v>1</v>
      </c>
      <c r="F157" s="25">
        <v>1</v>
      </c>
      <c r="G157" s="15">
        <v>1281.3543087486401</v>
      </c>
      <c r="H157" s="98">
        <v>2206.447936</v>
      </c>
      <c r="I157" s="98">
        <v>1490.8432</v>
      </c>
      <c r="J157" s="98"/>
      <c r="K157" s="98"/>
      <c r="L157" s="92"/>
    </row>
    <row r="158" spans="1:12" x14ac:dyDescent="0.25">
      <c r="A158" s="25">
        <v>147</v>
      </c>
      <c r="B158" s="11" t="s">
        <v>24</v>
      </c>
      <c r="C158" s="12" t="s">
        <v>1024</v>
      </c>
      <c r="D158" s="19" t="s">
        <v>211</v>
      </c>
      <c r="E158" s="25">
        <v>20</v>
      </c>
      <c r="F158" s="25">
        <v>25</v>
      </c>
      <c r="G158" s="14">
        <v>30.988012303473798</v>
      </c>
      <c r="H158" s="98">
        <v>67.149376000000004</v>
      </c>
      <c r="I158" s="98">
        <v>45.371200000000002</v>
      </c>
      <c r="J158" s="98"/>
      <c r="K158" s="98"/>
      <c r="L158" s="92"/>
    </row>
    <row r="159" spans="1:12" x14ac:dyDescent="0.25">
      <c r="A159" s="25">
        <v>148</v>
      </c>
      <c r="B159" s="11" t="s">
        <v>212</v>
      </c>
      <c r="C159" s="12" t="s">
        <v>53</v>
      </c>
      <c r="D159" s="19" t="s">
        <v>213</v>
      </c>
      <c r="E159" s="25">
        <v>20</v>
      </c>
      <c r="F159" s="25">
        <v>25</v>
      </c>
      <c r="G159" s="14">
        <v>18.592807382084299</v>
      </c>
      <c r="H159" s="98">
        <v>32.008256000000003</v>
      </c>
      <c r="I159" s="98">
        <v>21.627199999999998</v>
      </c>
      <c r="J159" s="98"/>
      <c r="K159" s="98"/>
      <c r="L159" s="92"/>
    </row>
    <row r="160" spans="1:12" x14ac:dyDescent="0.25">
      <c r="A160" s="25">
        <v>149</v>
      </c>
      <c r="B160" s="11" t="s">
        <v>214</v>
      </c>
      <c r="C160" s="12" t="s">
        <v>53</v>
      </c>
      <c r="D160" s="19" t="s">
        <v>215</v>
      </c>
      <c r="E160" s="25">
        <v>20</v>
      </c>
      <c r="F160" s="25">
        <v>25</v>
      </c>
      <c r="G160" s="14">
        <v>51.1302203007317</v>
      </c>
      <c r="H160" s="98">
        <v>88.035135999999994</v>
      </c>
      <c r="I160" s="98">
        <v>59.483199999999997</v>
      </c>
      <c r="J160" s="98"/>
      <c r="K160" s="98"/>
      <c r="L160" s="92"/>
    </row>
    <row r="161" spans="1:12" x14ac:dyDescent="0.25">
      <c r="A161" s="25">
        <v>150</v>
      </c>
      <c r="B161" s="11" t="s">
        <v>25</v>
      </c>
      <c r="C161" s="12" t="s">
        <v>53</v>
      </c>
      <c r="D161" s="19" t="s">
        <v>216</v>
      </c>
      <c r="E161" s="25">
        <v>20</v>
      </c>
      <c r="F161" s="25">
        <v>25</v>
      </c>
      <c r="G161" s="14">
        <v>34.0868135338212</v>
      </c>
      <c r="H161" s="98">
        <v>58.712192000000002</v>
      </c>
      <c r="I161" s="98">
        <v>39.670400000000001</v>
      </c>
      <c r="J161" s="98"/>
      <c r="K161" s="98"/>
      <c r="L161" s="92"/>
    </row>
    <row r="162" spans="1:12" x14ac:dyDescent="0.25">
      <c r="A162" s="25">
        <v>151</v>
      </c>
      <c r="B162" s="11" t="s">
        <v>217</v>
      </c>
      <c r="C162" s="12" t="s">
        <v>53</v>
      </c>
      <c r="D162" s="19" t="s">
        <v>218</v>
      </c>
      <c r="E162" s="25">
        <v>20</v>
      </c>
      <c r="F162" s="25">
        <v>25</v>
      </c>
      <c r="G162" s="14">
        <v>373.40554825685899</v>
      </c>
      <c r="H162" s="98">
        <v>642.99961599999995</v>
      </c>
      <c r="I162" s="98">
        <v>434.45920000000001</v>
      </c>
      <c r="J162" s="98"/>
      <c r="K162" s="98"/>
      <c r="L162" s="92"/>
    </row>
    <row r="163" spans="1:12" x14ac:dyDescent="0.25">
      <c r="A163" s="25">
        <v>152</v>
      </c>
      <c r="B163" s="17" t="s">
        <v>219</v>
      </c>
      <c r="C163" s="16" t="s">
        <v>53</v>
      </c>
      <c r="D163" s="28" t="s">
        <v>220</v>
      </c>
      <c r="E163" s="25">
        <v>1</v>
      </c>
      <c r="F163" s="25">
        <v>1</v>
      </c>
      <c r="G163" s="15">
        <v>1316.9905228976399</v>
      </c>
      <c r="H163" s="98">
        <v>2267.8122880000001</v>
      </c>
      <c r="I163" s="98">
        <v>1532.3055999999999</v>
      </c>
      <c r="J163" s="98"/>
      <c r="K163" s="98"/>
      <c r="L163" s="92"/>
    </row>
    <row r="164" spans="1:12" x14ac:dyDescent="0.25">
      <c r="A164" s="25">
        <v>153</v>
      </c>
      <c r="B164" s="11" t="s">
        <v>221</v>
      </c>
      <c r="C164" s="12" t="s">
        <v>53</v>
      </c>
      <c r="D164" s="19" t="s">
        <v>222</v>
      </c>
      <c r="E164" s="25">
        <v>1</v>
      </c>
      <c r="F164" s="25">
        <v>1</v>
      </c>
      <c r="G164" s="15">
        <v>777.79910881719195</v>
      </c>
      <c r="H164" s="98">
        <v>1339.3573759999999</v>
      </c>
      <c r="I164" s="98">
        <v>904.97119999999995</v>
      </c>
      <c r="J164" s="98"/>
      <c r="K164" s="98"/>
      <c r="L164" s="92"/>
    </row>
    <row r="165" spans="1:12" x14ac:dyDescent="0.25">
      <c r="A165" s="25">
        <v>154</v>
      </c>
      <c r="B165" s="11" t="s">
        <v>223</v>
      </c>
      <c r="C165" s="12" t="s">
        <v>53</v>
      </c>
      <c r="D165" s="19" t="s">
        <v>224</v>
      </c>
      <c r="E165" s="25">
        <v>1</v>
      </c>
      <c r="F165" s="25">
        <v>1</v>
      </c>
      <c r="G165" s="14">
        <v>1890.2687505119</v>
      </c>
      <c r="H165" s="98">
        <v>3254.9793920000002</v>
      </c>
      <c r="I165" s="98">
        <v>2199.3103999999998</v>
      </c>
      <c r="J165" s="98"/>
      <c r="K165" s="98"/>
      <c r="L165" s="92"/>
    </row>
    <row r="166" spans="1:12" x14ac:dyDescent="0.25">
      <c r="A166" s="25">
        <v>155</v>
      </c>
      <c r="B166" s="11" t="s">
        <v>223</v>
      </c>
      <c r="C166" s="12" t="s">
        <v>53</v>
      </c>
      <c r="D166" s="19" t="s">
        <v>225</v>
      </c>
      <c r="E166" s="25">
        <v>1</v>
      </c>
      <c r="F166" s="25">
        <v>1</v>
      </c>
      <c r="G166" s="14">
        <v>2073.0980231024</v>
      </c>
      <c r="H166" s="98">
        <v>3569.8239359999998</v>
      </c>
      <c r="I166" s="98">
        <v>2412.0432000000001</v>
      </c>
      <c r="J166" s="98"/>
      <c r="K166" s="98"/>
      <c r="L166" s="92"/>
    </row>
    <row r="167" spans="1:12" x14ac:dyDescent="0.25">
      <c r="A167" s="25">
        <v>156</v>
      </c>
      <c r="B167" s="42" t="s">
        <v>226</v>
      </c>
      <c r="C167" s="12" t="s">
        <v>53</v>
      </c>
      <c r="D167" s="19" t="s">
        <v>227</v>
      </c>
      <c r="E167" s="25">
        <v>1</v>
      </c>
      <c r="F167" s="25">
        <v>1</v>
      </c>
      <c r="G167" s="14">
        <v>1890.2687505119</v>
      </c>
      <c r="H167" s="98">
        <v>3254.9793920000002</v>
      </c>
      <c r="I167" s="98">
        <v>2199.3103999999998</v>
      </c>
      <c r="J167" s="98"/>
      <c r="K167" s="98"/>
      <c r="L167" s="92"/>
    </row>
    <row r="168" spans="1:12" x14ac:dyDescent="0.25">
      <c r="A168" s="25">
        <v>157</v>
      </c>
      <c r="B168" s="42" t="s">
        <v>228</v>
      </c>
      <c r="C168" s="12" t="s">
        <v>53</v>
      </c>
      <c r="D168" s="19" t="s">
        <v>229</v>
      </c>
      <c r="E168" s="25">
        <v>1</v>
      </c>
      <c r="F168" s="25">
        <v>1</v>
      </c>
      <c r="G168" s="14">
        <v>150.29185967184799</v>
      </c>
      <c r="H168" s="98">
        <v>258.78451200000001</v>
      </c>
      <c r="I168" s="98">
        <v>174.8544</v>
      </c>
      <c r="J168" s="98"/>
      <c r="K168" s="98"/>
      <c r="L168" s="92"/>
    </row>
    <row r="169" spans="1:12" x14ac:dyDescent="0.25">
      <c r="A169" s="25">
        <v>158</v>
      </c>
      <c r="B169" s="42" t="s">
        <v>230</v>
      </c>
      <c r="C169" s="12" t="s">
        <v>53</v>
      </c>
      <c r="D169" s="19"/>
      <c r="E169" s="25">
        <v>1</v>
      </c>
      <c r="F169" s="25">
        <v>1</v>
      </c>
      <c r="G169" s="14">
        <v>124.03</v>
      </c>
      <c r="H169" s="98">
        <v>356.45030400000002</v>
      </c>
      <c r="I169" s="98">
        <v>240.84479999999999</v>
      </c>
      <c r="J169" s="98"/>
      <c r="K169" s="98"/>
      <c r="L169" s="92"/>
    </row>
    <row r="170" spans="1:12" x14ac:dyDescent="0.25">
      <c r="A170" s="25">
        <v>159</v>
      </c>
      <c r="B170" s="42" t="s">
        <v>231</v>
      </c>
      <c r="C170" s="12" t="s">
        <v>53</v>
      </c>
      <c r="D170" s="19" t="s">
        <v>232</v>
      </c>
      <c r="E170" s="25">
        <v>1</v>
      </c>
      <c r="F170" s="25">
        <v>1</v>
      </c>
      <c r="G170" s="14">
        <v>9087.2346079936797</v>
      </c>
      <c r="H170" s="98">
        <v>15647.959488</v>
      </c>
      <c r="I170" s="98">
        <v>10572.945599999999</v>
      </c>
      <c r="J170" s="98"/>
      <c r="K170" s="98"/>
      <c r="L170" s="92"/>
    </row>
    <row r="171" spans="1:12" x14ac:dyDescent="0.25">
      <c r="A171" s="25">
        <v>160</v>
      </c>
      <c r="B171" s="42" t="s">
        <v>233</v>
      </c>
      <c r="C171" s="12" t="s">
        <v>53</v>
      </c>
      <c r="D171" s="19"/>
      <c r="E171" s="25">
        <v>1</v>
      </c>
      <c r="F171" s="25">
        <v>1</v>
      </c>
      <c r="G171" s="14">
        <v>9087.2346079936797</v>
      </c>
      <c r="H171" s="98">
        <v>15647.959488</v>
      </c>
      <c r="I171" s="98">
        <v>10572.945599999999</v>
      </c>
      <c r="J171" s="98"/>
      <c r="K171" s="98"/>
      <c r="L171" s="92"/>
    </row>
    <row r="172" spans="1:12" x14ac:dyDescent="0.25">
      <c r="A172" s="25">
        <v>161</v>
      </c>
      <c r="B172" s="42" t="s">
        <v>234</v>
      </c>
      <c r="C172" s="12" t="s">
        <v>53</v>
      </c>
      <c r="D172" s="19" t="s">
        <v>235</v>
      </c>
      <c r="E172" s="25">
        <v>1</v>
      </c>
      <c r="F172" s="25">
        <v>1</v>
      </c>
      <c r="G172" s="14">
        <v>3506.2935921380599</v>
      </c>
      <c r="H172" s="98">
        <v>6037.741696</v>
      </c>
      <c r="I172" s="98">
        <v>4079.5551999999998</v>
      </c>
      <c r="J172" s="98"/>
      <c r="K172" s="98"/>
      <c r="L172" s="92"/>
    </row>
    <row r="173" spans="1:12" x14ac:dyDescent="0.25">
      <c r="A173" s="25">
        <v>162</v>
      </c>
      <c r="B173" s="42" t="s">
        <v>26</v>
      </c>
      <c r="C173" s="12" t="s">
        <v>53</v>
      </c>
      <c r="D173" s="19"/>
      <c r="E173" s="25">
        <v>1</v>
      </c>
      <c r="F173" s="25">
        <v>1</v>
      </c>
      <c r="G173" s="14">
        <v>150.5</v>
      </c>
      <c r="H173" s="98">
        <v>396.05036799999999</v>
      </c>
      <c r="I173" s="98">
        <v>267.60160000000002</v>
      </c>
      <c r="J173" s="98"/>
      <c r="K173" s="98"/>
      <c r="L173" s="92"/>
    </row>
    <row r="174" spans="1:12" x14ac:dyDescent="0.25">
      <c r="A174" s="25">
        <v>163</v>
      </c>
      <c r="B174" s="42" t="s">
        <v>236</v>
      </c>
      <c r="C174" s="12" t="s">
        <v>53</v>
      </c>
      <c r="D174" s="19" t="s">
        <v>237</v>
      </c>
      <c r="E174" s="25">
        <v>1</v>
      </c>
      <c r="F174" s="25">
        <v>1</v>
      </c>
      <c r="G174" s="14">
        <v>308.33072241956398</v>
      </c>
      <c r="H174" s="98">
        <v>732.85811200000001</v>
      </c>
      <c r="I174" s="98">
        <v>495.17439999999999</v>
      </c>
      <c r="J174" s="98"/>
      <c r="K174" s="98"/>
      <c r="L174" s="92"/>
    </row>
    <row r="175" spans="1:12" x14ac:dyDescent="0.25">
      <c r="A175" s="25">
        <v>164</v>
      </c>
      <c r="B175" s="42" t="s">
        <v>238</v>
      </c>
      <c r="C175" s="12" t="s">
        <v>53</v>
      </c>
      <c r="D175" s="19" t="s">
        <v>239</v>
      </c>
      <c r="E175" s="25">
        <v>1</v>
      </c>
      <c r="F175" s="25">
        <v>1</v>
      </c>
      <c r="G175" s="14">
        <v>606.98346828427896</v>
      </c>
      <c r="H175" s="98">
        <v>1045.1996799999999</v>
      </c>
      <c r="I175" s="98">
        <v>706.21600000000001</v>
      </c>
      <c r="J175" s="98"/>
      <c r="K175" s="98"/>
      <c r="L175" s="92"/>
    </row>
    <row r="176" spans="1:12" x14ac:dyDescent="0.25">
      <c r="A176" s="25">
        <v>165</v>
      </c>
      <c r="B176" s="42" t="s">
        <v>240</v>
      </c>
      <c r="C176" s="12" t="s">
        <v>53</v>
      </c>
      <c r="D176" s="19" t="s">
        <v>241</v>
      </c>
      <c r="E176" s="25">
        <v>1</v>
      </c>
      <c r="F176" s="25">
        <v>1</v>
      </c>
      <c r="G176" s="14">
        <v>89.865235680073994</v>
      </c>
      <c r="H176" s="98">
        <v>451.16556800000001</v>
      </c>
      <c r="I176" s="98">
        <v>304.84160000000003</v>
      </c>
      <c r="J176" s="98"/>
      <c r="K176" s="98"/>
      <c r="L176" s="92"/>
    </row>
    <row r="177" spans="1:12" x14ac:dyDescent="0.25">
      <c r="A177" s="25">
        <v>166</v>
      </c>
      <c r="B177" s="42" t="s">
        <v>242</v>
      </c>
      <c r="C177" s="12" t="s">
        <v>53</v>
      </c>
      <c r="D177" s="19"/>
      <c r="E177" s="25">
        <v>1</v>
      </c>
      <c r="F177" s="25">
        <v>1</v>
      </c>
      <c r="G177" s="14">
        <v>400.22691242600803</v>
      </c>
      <c r="H177" s="98">
        <v>689.18035199999997</v>
      </c>
      <c r="I177" s="98">
        <v>465.66239999999999</v>
      </c>
      <c r="J177" s="98"/>
      <c r="K177" s="98"/>
      <c r="L177" s="92"/>
    </row>
    <row r="178" spans="1:12" ht="30" x14ac:dyDescent="0.25">
      <c r="A178" s="25">
        <v>167</v>
      </c>
      <c r="B178" s="11" t="s">
        <v>243</v>
      </c>
      <c r="C178" s="12" t="s">
        <v>53</v>
      </c>
      <c r="D178" s="19" t="s">
        <v>244</v>
      </c>
      <c r="E178" s="25">
        <v>1</v>
      </c>
      <c r="F178" s="25">
        <v>1</v>
      </c>
      <c r="G178" s="15">
        <v>1598.9814348592499</v>
      </c>
      <c r="H178" s="98">
        <v>2753.4062079999999</v>
      </c>
      <c r="I178" s="98">
        <v>1860.4096</v>
      </c>
      <c r="J178" s="98"/>
      <c r="K178" s="98"/>
      <c r="L178" s="92"/>
    </row>
    <row r="179" spans="1:12" x14ac:dyDescent="0.25">
      <c r="A179" s="25">
        <v>168</v>
      </c>
      <c r="B179" s="11" t="s">
        <v>245</v>
      </c>
      <c r="C179" s="12" t="s">
        <v>53</v>
      </c>
      <c r="D179" s="19"/>
      <c r="E179" s="25">
        <v>1</v>
      </c>
      <c r="F179" s="25">
        <v>1</v>
      </c>
      <c r="G179" s="14">
        <v>490.78</v>
      </c>
      <c r="H179" s="98">
        <v>1455.0744319999999</v>
      </c>
      <c r="I179" s="98">
        <v>983.15840000000003</v>
      </c>
      <c r="J179" s="98"/>
      <c r="K179" s="98"/>
      <c r="L179" s="92"/>
    </row>
    <row r="180" spans="1:12" x14ac:dyDescent="0.25">
      <c r="A180" s="25">
        <v>169</v>
      </c>
      <c r="B180" s="42" t="s">
        <v>246</v>
      </c>
      <c r="C180" s="12" t="s">
        <v>53</v>
      </c>
      <c r="D180" s="19"/>
      <c r="E180" s="25">
        <v>1</v>
      </c>
      <c r="F180" s="25">
        <v>1</v>
      </c>
      <c r="G180" s="14">
        <v>4.7256718762797503</v>
      </c>
      <c r="H180" s="98">
        <v>8.1388160000000003</v>
      </c>
      <c r="I180" s="98">
        <v>5.4992000000000001</v>
      </c>
      <c r="J180" s="98"/>
      <c r="K180" s="98"/>
      <c r="L180" s="92"/>
    </row>
    <row r="181" spans="1:12" x14ac:dyDescent="0.25">
      <c r="A181" s="25">
        <v>170</v>
      </c>
      <c r="B181" s="42" t="s">
        <v>247</v>
      </c>
      <c r="C181" s="12" t="s">
        <v>53</v>
      </c>
      <c r="D181" s="19"/>
      <c r="E181" s="25">
        <v>1</v>
      </c>
      <c r="F181" s="25">
        <v>1</v>
      </c>
      <c r="G181" s="14">
        <v>30.414734075859499</v>
      </c>
      <c r="H181" s="98">
        <v>52.363584000000003</v>
      </c>
      <c r="I181" s="98">
        <v>35.380800000000001</v>
      </c>
      <c r="J181" s="98"/>
      <c r="K181" s="98"/>
      <c r="L181" s="92"/>
    </row>
    <row r="182" spans="1:12" x14ac:dyDescent="0.25">
      <c r="A182" s="25">
        <v>171</v>
      </c>
      <c r="B182" s="42" t="s">
        <v>248</v>
      </c>
      <c r="C182" s="12" t="s">
        <v>53</v>
      </c>
      <c r="D182" s="19" t="s">
        <v>249</v>
      </c>
      <c r="E182" s="25">
        <v>1</v>
      </c>
      <c r="F182" s="25">
        <v>1</v>
      </c>
      <c r="G182" s="14">
        <v>10630.4376207067</v>
      </c>
      <c r="H182" s="98">
        <v>18305.340928000001</v>
      </c>
      <c r="I182" s="98">
        <v>12368.473599999999</v>
      </c>
      <c r="J182" s="98"/>
      <c r="K182" s="98"/>
      <c r="L182" s="92"/>
    </row>
    <row r="183" spans="1:12" x14ac:dyDescent="0.25">
      <c r="A183" s="25">
        <v>172</v>
      </c>
      <c r="B183" s="42" t="s">
        <v>250</v>
      </c>
      <c r="C183" s="12" t="s">
        <v>53</v>
      </c>
      <c r="D183" s="19" t="s">
        <v>251</v>
      </c>
      <c r="E183" s="25">
        <v>1</v>
      </c>
      <c r="F183" s="25">
        <v>1</v>
      </c>
      <c r="G183" s="14">
        <v>30.213311995886901</v>
      </c>
      <c r="H183" s="98">
        <v>52.015487999999998</v>
      </c>
      <c r="I183" s="98">
        <v>35.145600000000002</v>
      </c>
      <c r="J183" s="98"/>
      <c r="K183" s="98"/>
      <c r="L183" s="92"/>
    </row>
    <row r="184" spans="1:12" x14ac:dyDescent="0.25">
      <c r="A184" s="25">
        <v>173</v>
      </c>
      <c r="B184" s="42" t="s">
        <v>250</v>
      </c>
      <c r="C184" s="12" t="s">
        <v>53</v>
      </c>
      <c r="D184" s="19" t="s">
        <v>252</v>
      </c>
      <c r="E184" s="25">
        <v>1</v>
      </c>
      <c r="F184" s="25">
        <v>1</v>
      </c>
      <c r="G184" s="14">
        <v>5.42290215310791</v>
      </c>
      <c r="H184" s="98">
        <v>9.3322880000000001</v>
      </c>
      <c r="I184" s="98">
        <v>6.3056000000000001</v>
      </c>
      <c r="J184" s="98"/>
      <c r="K184" s="98"/>
      <c r="L184" s="92"/>
    </row>
    <row r="185" spans="1:12" x14ac:dyDescent="0.25">
      <c r="A185" s="25">
        <v>174</v>
      </c>
      <c r="B185" s="42" t="s">
        <v>250</v>
      </c>
      <c r="C185" s="12" t="s">
        <v>53</v>
      </c>
      <c r="D185" s="19" t="s">
        <v>253</v>
      </c>
      <c r="E185" s="25">
        <v>1</v>
      </c>
      <c r="F185" s="25">
        <v>1</v>
      </c>
      <c r="G185" s="14">
        <v>579.47583007495996</v>
      </c>
      <c r="H185" s="98">
        <v>997.84204799999998</v>
      </c>
      <c r="I185" s="98">
        <v>674.21759999999995</v>
      </c>
      <c r="J185" s="98"/>
      <c r="K185" s="98"/>
      <c r="L185" s="92"/>
    </row>
    <row r="186" spans="1:12" x14ac:dyDescent="0.25">
      <c r="A186" s="25">
        <v>175</v>
      </c>
      <c r="B186" s="42" t="s">
        <v>250</v>
      </c>
      <c r="C186" s="12" t="s">
        <v>53</v>
      </c>
      <c r="D186" s="19" t="s">
        <v>254</v>
      </c>
      <c r="E186" s="25">
        <v>1</v>
      </c>
      <c r="F186" s="25">
        <v>1</v>
      </c>
      <c r="G186" s="14">
        <v>153.39066090219501</v>
      </c>
      <c r="H186" s="98">
        <v>264.121984</v>
      </c>
      <c r="I186" s="98">
        <v>178.46080000000001</v>
      </c>
      <c r="J186" s="98"/>
      <c r="K186" s="98"/>
      <c r="L186" s="92"/>
    </row>
    <row r="187" spans="1:12" x14ac:dyDescent="0.25">
      <c r="A187" s="25">
        <v>176</v>
      </c>
      <c r="B187" s="42" t="s">
        <v>250</v>
      </c>
      <c r="C187" s="12" t="s">
        <v>53</v>
      </c>
      <c r="D187" s="19">
        <v>7603016102</v>
      </c>
      <c r="E187" s="25">
        <v>1</v>
      </c>
      <c r="F187" s="25">
        <v>1</v>
      </c>
      <c r="G187" s="14">
        <v>3.8735015379342199</v>
      </c>
      <c r="H187" s="98">
        <v>6.6635520000000001</v>
      </c>
      <c r="I187" s="98">
        <v>4.5023999999999997</v>
      </c>
      <c r="J187" s="98"/>
      <c r="K187" s="98"/>
      <c r="L187" s="92"/>
    </row>
    <row r="188" spans="1:12" x14ac:dyDescent="0.25">
      <c r="A188" s="25">
        <v>177</v>
      </c>
      <c r="B188" s="42" t="s">
        <v>250</v>
      </c>
      <c r="C188" s="12" t="s">
        <v>53</v>
      </c>
      <c r="D188" s="19" t="s">
        <v>255</v>
      </c>
      <c r="E188" s="25">
        <v>1</v>
      </c>
      <c r="F188" s="25">
        <v>1</v>
      </c>
      <c r="G188" s="14">
        <v>294.38611688300102</v>
      </c>
      <c r="H188" s="98">
        <v>506.94380799999999</v>
      </c>
      <c r="I188" s="98">
        <v>342.52960000000002</v>
      </c>
      <c r="J188" s="98"/>
      <c r="K188" s="98"/>
      <c r="L188" s="92"/>
    </row>
    <row r="189" spans="1:12" x14ac:dyDescent="0.25">
      <c r="A189" s="25">
        <v>178</v>
      </c>
      <c r="B189" s="42" t="s">
        <v>256</v>
      </c>
      <c r="C189" s="12" t="s">
        <v>53</v>
      </c>
      <c r="D189" s="19"/>
      <c r="E189" s="25">
        <v>1</v>
      </c>
      <c r="F189" s="25">
        <v>1</v>
      </c>
      <c r="G189" s="14">
        <v>128.18191289331901</v>
      </c>
      <c r="H189" s="98">
        <v>220.72601599999999</v>
      </c>
      <c r="I189" s="98">
        <v>149.13919999999999</v>
      </c>
      <c r="J189" s="98"/>
      <c r="K189" s="98"/>
      <c r="L189" s="92"/>
    </row>
    <row r="190" spans="1:12" x14ac:dyDescent="0.25">
      <c r="A190" s="25">
        <v>179</v>
      </c>
      <c r="B190" s="42" t="s">
        <v>256</v>
      </c>
      <c r="C190" s="12" t="s">
        <v>53</v>
      </c>
      <c r="D190" s="19" t="s">
        <v>257</v>
      </c>
      <c r="E190" s="25">
        <v>1</v>
      </c>
      <c r="F190" s="25">
        <v>1</v>
      </c>
      <c r="G190" s="14">
        <v>3.8735015379342199</v>
      </c>
      <c r="H190" s="98">
        <v>6.6635520000000001</v>
      </c>
      <c r="I190" s="98">
        <v>4.5023999999999997</v>
      </c>
      <c r="J190" s="98"/>
      <c r="K190" s="98"/>
      <c r="L190" s="92"/>
    </row>
    <row r="191" spans="1:12" x14ac:dyDescent="0.25">
      <c r="A191" s="25">
        <v>180</v>
      </c>
      <c r="B191" s="42" t="s">
        <v>258</v>
      </c>
      <c r="C191" s="12" t="s">
        <v>53</v>
      </c>
      <c r="D191" s="19" t="s">
        <v>259</v>
      </c>
      <c r="E191" s="25">
        <v>1</v>
      </c>
      <c r="F191" s="25">
        <v>1</v>
      </c>
      <c r="G191" s="14">
        <v>1220.9276847568699</v>
      </c>
      <c r="H191" s="98">
        <v>2102.41696</v>
      </c>
      <c r="I191" s="98">
        <v>1420.5519999999999</v>
      </c>
      <c r="J191" s="98"/>
      <c r="K191" s="98"/>
      <c r="L191" s="92"/>
    </row>
    <row r="192" spans="1:12" x14ac:dyDescent="0.25">
      <c r="A192" s="25">
        <v>181</v>
      </c>
      <c r="B192" s="42" t="s">
        <v>260</v>
      </c>
      <c r="C192" s="12" t="s">
        <v>53</v>
      </c>
      <c r="D192" s="19"/>
      <c r="E192" s="25">
        <v>1</v>
      </c>
      <c r="F192" s="25">
        <v>1</v>
      </c>
      <c r="G192" s="14">
        <v>96.233272208437796</v>
      </c>
      <c r="H192" s="98">
        <v>165.710272</v>
      </c>
      <c r="I192" s="98">
        <v>111.96639999999999</v>
      </c>
      <c r="J192" s="98"/>
      <c r="K192" s="98"/>
      <c r="L192" s="92"/>
    </row>
    <row r="193" spans="1:12" x14ac:dyDescent="0.25">
      <c r="A193" s="25">
        <v>182</v>
      </c>
      <c r="B193" s="11" t="s">
        <v>261</v>
      </c>
      <c r="C193" s="12" t="s">
        <v>53</v>
      </c>
      <c r="D193" s="19" t="s">
        <v>262</v>
      </c>
      <c r="E193" s="25">
        <v>1</v>
      </c>
      <c r="F193" s="25">
        <v>1</v>
      </c>
      <c r="G193" s="15">
        <v>1137.26005153749</v>
      </c>
      <c r="H193" s="98">
        <v>2474.929408</v>
      </c>
      <c r="I193" s="98">
        <v>1672.2496000000001</v>
      </c>
      <c r="J193" s="98"/>
      <c r="K193" s="98"/>
      <c r="L193" s="92"/>
    </row>
    <row r="194" spans="1:12" x14ac:dyDescent="0.25">
      <c r="A194" s="25">
        <v>183</v>
      </c>
      <c r="B194" s="11" t="s">
        <v>263</v>
      </c>
      <c r="C194" s="12" t="s">
        <v>53</v>
      </c>
      <c r="D194" s="19" t="s">
        <v>264</v>
      </c>
      <c r="E194" s="25">
        <v>1</v>
      </c>
      <c r="F194" s="25">
        <v>1</v>
      </c>
      <c r="G194" s="15">
        <v>2105.6354360210398</v>
      </c>
      <c r="H194" s="98">
        <v>2592.6853120000001</v>
      </c>
      <c r="I194" s="98">
        <v>1751.8144</v>
      </c>
      <c r="J194" s="98"/>
      <c r="K194" s="98"/>
      <c r="L194" s="92"/>
    </row>
    <row r="195" spans="1:12" x14ac:dyDescent="0.25">
      <c r="A195" s="25">
        <v>184</v>
      </c>
      <c r="B195" s="42" t="s">
        <v>265</v>
      </c>
      <c r="C195" s="12" t="s">
        <v>53</v>
      </c>
      <c r="D195" s="19" t="s">
        <v>266</v>
      </c>
      <c r="E195" s="25">
        <v>1</v>
      </c>
      <c r="F195" s="25">
        <v>1</v>
      </c>
      <c r="G195" s="14">
        <v>191.41463629524799</v>
      </c>
      <c r="H195" s="98">
        <v>329.59718400000003</v>
      </c>
      <c r="I195" s="98">
        <v>222.70079999999999</v>
      </c>
      <c r="J195" s="98"/>
      <c r="K195" s="98"/>
      <c r="L195" s="92"/>
    </row>
    <row r="196" spans="1:12" x14ac:dyDescent="0.25">
      <c r="A196" s="25">
        <v>185</v>
      </c>
      <c r="B196" s="42" t="s">
        <v>267</v>
      </c>
      <c r="C196" s="12" t="s">
        <v>53</v>
      </c>
      <c r="D196" s="19"/>
      <c r="E196" s="25">
        <v>1</v>
      </c>
      <c r="F196" s="25">
        <v>1</v>
      </c>
      <c r="G196" s="14">
        <v>8.11885922351013</v>
      </c>
      <c r="H196" s="98">
        <v>13.973568</v>
      </c>
      <c r="I196" s="98">
        <v>9.4415999999999993</v>
      </c>
      <c r="J196" s="98"/>
      <c r="K196" s="98"/>
      <c r="L196" s="92"/>
    </row>
    <row r="197" spans="1:12" ht="30" x14ac:dyDescent="0.25">
      <c r="A197" s="25">
        <v>186</v>
      </c>
      <c r="B197" s="11" t="s">
        <v>268</v>
      </c>
      <c r="C197" s="12" t="s">
        <v>53</v>
      </c>
      <c r="D197" s="19" t="s">
        <v>269</v>
      </c>
      <c r="E197" s="25">
        <v>1</v>
      </c>
      <c r="F197" s="25">
        <v>1</v>
      </c>
      <c r="G197" s="14">
        <v>69.723027682815996</v>
      </c>
      <c r="H197" s="98">
        <v>120.059968</v>
      </c>
      <c r="I197" s="98">
        <v>81.121600000000001</v>
      </c>
      <c r="J197" s="98"/>
      <c r="K197" s="98"/>
      <c r="L197" s="92"/>
    </row>
    <row r="198" spans="1:12" x14ac:dyDescent="0.25">
      <c r="A198" s="25">
        <v>187</v>
      </c>
      <c r="B198" s="42" t="s">
        <v>270</v>
      </c>
      <c r="C198" s="12" t="s">
        <v>53</v>
      </c>
      <c r="D198" s="19" t="s">
        <v>271</v>
      </c>
      <c r="E198" s="25">
        <v>1</v>
      </c>
      <c r="F198" s="25">
        <v>1</v>
      </c>
      <c r="G198" s="14">
        <v>1904.2133560484599</v>
      </c>
      <c r="H198" s="98">
        <v>3278.998016</v>
      </c>
      <c r="I198" s="98">
        <v>2215.5392000000002</v>
      </c>
      <c r="J198" s="98"/>
      <c r="K198" s="98"/>
      <c r="L198" s="92"/>
    </row>
    <row r="199" spans="1:12" x14ac:dyDescent="0.25">
      <c r="A199" s="25">
        <v>188</v>
      </c>
      <c r="B199" s="11" t="s">
        <v>272</v>
      </c>
      <c r="C199" s="12"/>
      <c r="D199" s="19"/>
      <c r="E199" s="25">
        <v>1</v>
      </c>
      <c r="F199" s="25">
        <v>1</v>
      </c>
      <c r="G199" s="14">
        <v>52.679620915905403</v>
      </c>
      <c r="H199" s="98">
        <v>90.720448000000005</v>
      </c>
      <c r="I199" s="98">
        <v>61.297600000000003</v>
      </c>
      <c r="J199" s="98"/>
      <c r="K199" s="98"/>
      <c r="L199" s="92"/>
    </row>
    <row r="200" spans="1:12" x14ac:dyDescent="0.25">
      <c r="A200" s="25">
        <v>189</v>
      </c>
      <c r="B200" s="11" t="s">
        <v>273</v>
      </c>
      <c r="C200" s="12" t="s">
        <v>53</v>
      </c>
      <c r="D200" s="19" t="s">
        <v>274</v>
      </c>
      <c r="E200" s="25">
        <v>1</v>
      </c>
      <c r="F200" s="25">
        <v>1</v>
      </c>
      <c r="G200" s="14">
        <v>61.976024606947597</v>
      </c>
      <c r="H200" s="98">
        <v>106.71628800000001</v>
      </c>
      <c r="I200" s="98">
        <v>72.105599999999995</v>
      </c>
      <c r="J200" s="98"/>
      <c r="K200" s="98"/>
      <c r="L200" s="92"/>
    </row>
    <row r="201" spans="1:12" ht="30" x14ac:dyDescent="0.25">
      <c r="A201" s="25">
        <v>190</v>
      </c>
      <c r="B201" s="11" t="s">
        <v>275</v>
      </c>
      <c r="C201" s="12" t="s">
        <v>53</v>
      </c>
      <c r="D201" s="19" t="s">
        <v>276</v>
      </c>
      <c r="E201" s="25">
        <v>1</v>
      </c>
      <c r="F201" s="25">
        <v>1</v>
      </c>
      <c r="G201" s="14">
        <v>185.928073820843</v>
      </c>
      <c r="H201" s="98">
        <v>610.21228799999994</v>
      </c>
      <c r="I201" s="98">
        <v>412.30560000000003</v>
      </c>
      <c r="J201" s="98"/>
      <c r="K201" s="98"/>
      <c r="L201" s="92"/>
    </row>
    <row r="202" spans="1:12" x14ac:dyDescent="0.25">
      <c r="A202" s="25">
        <v>191</v>
      </c>
      <c r="B202" s="42" t="s">
        <v>277</v>
      </c>
      <c r="C202" s="12" t="s">
        <v>53</v>
      </c>
      <c r="D202" s="19"/>
      <c r="E202" s="25">
        <v>1</v>
      </c>
      <c r="F202" s="25">
        <v>1</v>
      </c>
      <c r="G202" s="14">
        <v>7.9794131681445002</v>
      </c>
      <c r="H202" s="98">
        <v>13.741504000000001</v>
      </c>
      <c r="I202" s="98">
        <v>9.2848000000000006</v>
      </c>
      <c r="J202" s="98"/>
      <c r="K202" s="98"/>
      <c r="L202" s="92"/>
    </row>
    <row r="203" spans="1:12" x14ac:dyDescent="0.25">
      <c r="A203" s="25">
        <v>192</v>
      </c>
      <c r="B203" s="11" t="s">
        <v>278</v>
      </c>
      <c r="C203" s="12" t="s">
        <v>53</v>
      </c>
      <c r="D203" s="19" t="s">
        <v>279</v>
      </c>
      <c r="E203" s="25">
        <v>1</v>
      </c>
      <c r="F203" s="25">
        <v>1</v>
      </c>
      <c r="G203" s="14">
        <v>1462.6341807239601</v>
      </c>
      <c r="H203" s="98">
        <v>2518.607168</v>
      </c>
      <c r="I203" s="98">
        <v>1701.7616</v>
      </c>
      <c r="J203" s="98"/>
      <c r="K203" s="98"/>
      <c r="L203" s="92"/>
    </row>
    <row r="204" spans="1:12" x14ac:dyDescent="0.25">
      <c r="A204" s="25">
        <v>193</v>
      </c>
      <c r="B204" s="42" t="s">
        <v>280</v>
      </c>
      <c r="C204" s="12" t="s">
        <v>53</v>
      </c>
      <c r="D204" s="19"/>
      <c r="E204" s="25">
        <v>1</v>
      </c>
      <c r="F204" s="25">
        <v>1</v>
      </c>
      <c r="G204" s="14">
        <v>40.3618860252746</v>
      </c>
      <c r="H204" s="98">
        <v>69.486592000000002</v>
      </c>
      <c r="I204" s="98">
        <v>46.950400000000002</v>
      </c>
      <c r="J204" s="98"/>
      <c r="K204" s="98"/>
      <c r="L204" s="92"/>
    </row>
    <row r="205" spans="1:12" x14ac:dyDescent="0.25">
      <c r="A205" s="25">
        <v>194</v>
      </c>
      <c r="B205" s="42" t="s">
        <v>281</v>
      </c>
      <c r="C205" s="12" t="s">
        <v>53</v>
      </c>
      <c r="D205" s="19"/>
      <c r="E205" s="25">
        <v>1</v>
      </c>
      <c r="F205" s="25">
        <v>1</v>
      </c>
      <c r="G205" s="14">
        <v>387.00975047826898</v>
      </c>
      <c r="H205" s="98">
        <v>666.42150400000003</v>
      </c>
      <c r="I205" s="98">
        <v>450.28480000000002</v>
      </c>
      <c r="J205" s="98"/>
      <c r="K205" s="98"/>
      <c r="L205" s="92"/>
    </row>
    <row r="206" spans="1:12" x14ac:dyDescent="0.25">
      <c r="A206" s="25">
        <v>195</v>
      </c>
      <c r="B206" s="11" t="s">
        <v>282</v>
      </c>
      <c r="C206" s="12" t="s">
        <v>53</v>
      </c>
      <c r="D206" s="19" t="s">
        <v>92</v>
      </c>
      <c r="E206" s="25">
        <v>1</v>
      </c>
      <c r="F206" s="25">
        <v>1</v>
      </c>
      <c r="G206" s="14">
        <v>286.64</v>
      </c>
      <c r="H206" s="98">
        <v>665.79161599999998</v>
      </c>
      <c r="I206" s="98">
        <v>449.85919999999999</v>
      </c>
      <c r="J206" s="98"/>
      <c r="K206" s="98"/>
      <c r="L206" s="92"/>
    </row>
    <row r="207" spans="1:12" ht="30" x14ac:dyDescent="0.25">
      <c r="A207" s="25">
        <v>196</v>
      </c>
      <c r="B207" s="42" t="s">
        <v>283</v>
      </c>
      <c r="C207" s="12" t="s">
        <v>53</v>
      </c>
      <c r="D207" s="19">
        <v>4379870043</v>
      </c>
      <c r="E207" s="25">
        <v>1</v>
      </c>
      <c r="F207" s="25">
        <v>1</v>
      </c>
      <c r="G207" s="14">
        <v>27.8892110731264</v>
      </c>
      <c r="H207" s="98">
        <v>220.228736</v>
      </c>
      <c r="I207" s="98">
        <v>148.8032</v>
      </c>
      <c r="J207" s="98"/>
      <c r="K207" s="98"/>
      <c r="L207" s="92"/>
    </row>
    <row r="208" spans="1:12" x14ac:dyDescent="0.25">
      <c r="A208" s="25">
        <v>197</v>
      </c>
      <c r="B208" s="42" t="s">
        <v>284</v>
      </c>
      <c r="C208" s="12" t="s">
        <v>53</v>
      </c>
      <c r="D208" s="19">
        <v>4259870743</v>
      </c>
      <c r="E208" s="25">
        <v>1</v>
      </c>
      <c r="F208" s="25">
        <v>1</v>
      </c>
      <c r="G208" s="14">
        <v>40.284415994515903</v>
      </c>
      <c r="H208" s="98">
        <v>241.54547199999999</v>
      </c>
      <c r="I208" s="98">
        <v>163.2064</v>
      </c>
      <c r="J208" s="98"/>
      <c r="K208" s="98"/>
      <c r="L208" s="92"/>
    </row>
    <row r="209" spans="1:12" x14ac:dyDescent="0.25">
      <c r="A209" s="25">
        <v>198</v>
      </c>
      <c r="B209" s="11" t="s">
        <v>285</v>
      </c>
      <c r="C209" s="12" t="s">
        <v>53</v>
      </c>
      <c r="D209" s="19" t="s">
        <v>286</v>
      </c>
      <c r="E209" s="25">
        <v>1</v>
      </c>
      <c r="F209" s="25">
        <v>1</v>
      </c>
      <c r="G209" s="15">
        <v>555</v>
      </c>
      <c r="H209" s="98">
        <v>955.68928000000005</v>
      </c>
      <c r="I209" s="98">
        <v>645.73599999999999</v>
      </c>
      <c r="J209" s="98"/>
      <c r="K209" s="98"/>
      <c r="L209" s="92"/>
    </row>
    <row r="210" spans="1:12" ht="30" x14ac:dyDescent="0.25">
      <c r="A210" s="25">
        <v>199</v>
      </c>
      <c r="B210" s="11" t="s">
        <v>287</v>
      </c>
      <c r="C210" s="12" t="s">
        <v>53</v>
      </c>
      <c r="D210" s="19" t="s">
        <v>288</v>
      </c>
      <c r="E210" s="25">
        <v>1</v>
      </c>
      <c r="F210" s="25">
        <v>1</v>
      </c>
      <c r="G210" s="14">
        <v>198.32327874223199</v>
      </c>
      <c r="H210" s="98">
        <v>341.49875200000002</v>
      </c>
      <c r="I210" s="98">
        <v>230.7424</v>
      </c>
      <c r="J210" s="98"/>
      <c r="K210" s="98"/>
      <c r="L210" s="92"/>
    </row>
    <row r="211" spans="1:12" x14ac:dyDescent="0.25">
      <c r="A211" s="25">
        <v>200</v>
      </c>
      <c r="B211" s="11" t="s">
        <v>289</v>
      </c>
      <c r="C211" s="12" t="s">
        <v>53</v>
      </c>
      <c r="D211" s="19" t="s">
        <v>290</v>
      </c>
      <c r="E211" s="25">
        <v>1</v>
      </c>
      <c r="F211" s="25">
        <v>1</v>
      </c>
      <c r="G211" s="15">
        <v>1024.1538066298101</v>
      </c>
      <c r="H211" s="98">
        <v>1763.5537919999999</v>
      </c>
      <c r="I211" s="98">
        <v>1191.5904</v>
      </c>
      <c r="J211" s="98"/>
      <c r="K211" s="98"/>
      <c r="L211" s="92"/>
    </row>
    <row r="212" spans="1:12" x14ac:dyDescent="0.25">
      <c r="A212" s="25">
        <v>201</v>
      </c>
      <c r="B212" s="11" t="s">
        <v>291</v>
      </c>
      <c r="C212" s="12" t="s">
        <v>53</v>
      </c>
      <c r="D212" s="19" t="s">
        <v>292</v>
      </c>
      <c r="E212" s="25">
        <v>1</v>
      </c>
      <c r="F212" s="25">
        <v>1</v>
      </c>
      <c r="G212" s="15">
        <v>92.964036910421299</v>
      </c>
      <c r="H212" s="98">
        <v>301.335104</v>
      </c>
      <c r="I212" s="98">
        <v>203.60480000000001</v>
      </c>
      <c r="J212" s="98"/>
      <c r="K212" s="98"/>
      <c r="L212" s="92"/>
    </row>
    <row r="213" spans="1:12" x14ac:dyDescent="0.25">
      <c r="A213" s="25">
        <v>202</v>
      </c>
      <c r="B213" s="11" t="s">
        <v>293</v>
      </c>
      <c r="C213" s="12" t="s">
        <v>53</v>
      </c>
      <c r="D213" s="19" t="s">
        <v>294</v>
      </c>
      <c r="E213" s="25">
        <v>1</v>
      </c>
      <c r="F213" s="25">
        <v>1</v>
      </c>
      <c r="G213" s="15">
        <v>963.72718263803495</v>
      </c>
      <c r="H213" s="98">
        <v>1659.5228159999999</v>
      </c>
      <c r="I213" s="98">
        <v>1121.2991999999999</v>
      </c>
      <c r="J213" s="98"/>
      <c r="K213" s="98"/>
      <c r="L213" s="92"/>
    </row>
    <row r="214" spans="1:12" x14ac:dyDescent="0.25">
      <c r="A214" s="25">
        <v>203</v>
      </c>
      <c r="B214" s="11" t="s">
        <v>295</v>
      </c>
      <c r="C214" s="12" t="s">
        <v>53</v>
      </c>
      <c r="D214" s="19" t="s">
        <v>92</v>
      </c>
      <c r="E214" s="25">
        <v>1</v>
      </c>
      <c r="F214" s="25">
        <v>1</v>
      </c>
      <c r="G214" s="14">
        <v>26.339810457952701</v>
      </c>
      <c r="H214" s="98">
        <v>45.351936000000002</v>
      </c>
      <c r="I214" s="98">
        <v>30.6432</v>
      </c>
      <c r="J214" s="98"/>
      <c r="K214" s="98"/>
      <c r="L214" s="92"/>
    </row>
    <row r="215" spans="1:12" x14ac:dyDescent="0.25">
      <c r="A215" s="25">
        <v>204</v>
      </c>
      <c r="B215" s="11" t="s">
        <v>296</v>
      </c>
      <c r="C215" s="12" t="s">
        <v>53</v>
      </c>
      <c r="D215" s="19" t="s">
        <v>92</v>
      </c>
      <c r="E215" s="25">
        <v>1</v>
      </c>
      <c r="F215" s="25">
        <v>1</v>
      </c>
      <c r="G215" s="14">
        <v>30.988012303473798</v>
      </c>
      <c r="H215" s="98">
        <v>53.374720000000003</v>
      </c>
      <c r="I215" s="98">
        <v>36.064</v>
      </c>
      <c r="J215" s="98"/>
      <c r="K215" s="98"/>
      <c r="L215" s="92"/>
    </row>
    <row r="216" spans="1:12" x14ac:dyDescent="0.25">
      <c r="A216" s="25">
        <v>205</v>
      </c>
      <c r="B216" s="11" t="s">
        <v>297</v>
      </c>
      <c r="C216" s="12" t="s">
        <v>53</v>
      </c>
      <c r="D216" s="19" t="s">
        <v>92</v>
      </c>
      <c r="E216" s="25">
        <v>1</v>
      </c>
      <c r="F216" s="25">
        <v>1</v>
      </c>
      <c r="G216" s="14">
        <v>23.2410092276053</v>
      </c>
      <c r="H216" s="98">
        <v>40.014463999999997</v>
      </c>
      <c r="I216" s="98">
        <v>27.036799999999999</v>
      </c>
      <c r="J216" s="98"/>
      <c r="K216" s="98"/>
      <c r="L216" s="92"/>
    </row>
    <row r="217" spans="1:12" x14ac:dyDescent="0.25">
      <c r="A217" s="25">
        <v>206</v>
      </c>
      <c r="B217" s="42" t="s">
        <v>298</v>
      </c>
      <c r="C217" s="12" t="s">
        <v>53</v>
      </c>
      <c r="D217" s="19"/>
      <c r="E217" s="25">
        <v>1</v>
      </c>
      <c r="F217" s="25">
        <v>1</v>
      </c>
      <c r="G217" s="14">
        <v>9.7302358632907691</v>
      </c>
      <c r="H217" s="98">
        <v>16.758336</v>
      </c>
      <c r="I217" s="98">
        <v>11.3232</v>
      </c>
      <c r="J217" s="98"/>
      <c r="K217" s="98"/>
      <c r="L217" s="92"/>
    </row>
    <row r="218" spans="1:12" x14ac:dyDescent="0.25">
      <c r="A218" s="25">
        <v>207</v>
      </c>
      <c r="B218" s="11" t="s">
        <v>299</v>
      </c>
      <c r="C218" s="12" t="s">
        <v>53</v>
      </c>
      <c r="D218" s="19" t="s">
        <v>300</v>
      </c>
      <c r="E218" s="25">
        <v>1</v>
      </c>
      <c r="F218" s="25">
        <v>1</v>
      </c>
      <c r="G218" s="15">
        <v>983.86939063529201</v>
      </c>
      <c r="H218" s="98">
        <v>2210.7908480000001</v>
      </c>
      <c r="I218" s="98">
        <v>1493.7775999999999</v>
      </c>
      <c r="J218" s="98"/>
      <c r="K218" s="98"/>
      <c r="L218" s="92"/>
    </row>
    <row r="219" spans="1:12" x14ac:dyDescent="0.25">
      <c r="A219" s="25">
        <v>208</v>
      </c>
      <c r="B219" s="42" t="s">
        <v>301</v>
      </c>
      <c r="C219" s="12" t="s">
        <v>53</v>
      </c>
      <c r="D219" s="19" t="s">
        <v>302</v>
      </c>
      <c r="E219" s="25">
        <v>1</v>
      </c>
      <c r="F219" s="25">
        <v>1</v>
      </c>
      <c r="G219" s="14">
        <v>1462.6341807239601</v>
      </c>
      <c r="H219" s="98">
        <v>2518.607168</v>
      </c>
      <c r="I219" s="98">
        <v>1701.7616</v>
      </c>
      <c r="J219" s="98"/>
      <c r="K219" s="98"/>
      <c r="L219" s="92"/>
    </row>
    <row r="220" spans="1:12" x14ac:dyDescent="0.25">
      <c r="A220" s="25">
        <v>209</v>
      </c>
      <c r="B220" s="42" t="s">
        <v>303</v>
      </c>
      <c r="C220" s="12" t="s">
        <v>53</v>
      </c>
      <c r="D220" s="19"/>
      <c r="E220" s="25">
        <v>1</v>
      </c>
      <c r="F220" s="25">
        <v>1</v>
      </c>
      <c r="G220" s="14">
        <v>12.193782841416899</v>
      </c>
      <c r="H220" s="98">
        <v>20.985216000000001</v>
      </c>
      <c r="I220" s="98">
        <v>14.1792</v>
      </c>
      <c r="J220" s="98"/>
      <c r="K220" s="98"/>
      <c r="L220" s="92"/>
    </row>
    <row r="221" spans="1:12" x14ac:dyDescent="0.25">
      <c r="A221" s="25">
        <v>210</v>
      </c>
      <c r="B221" s="11" t="s">
        <v>304</v>
      </c>
      <c r="C221" s="12" t="s">
        <v>53</v>
      </c>
      <c r="D221" s="19" t="s">
        <v>305</v>
      </c>
      <c r="E221" s="25">
        <v>1</v>
      </c>
      <c r="F221" s="25">
        <v>1</v>
      </c>
      <c r="G221" s="14">
        <v>3228.9508820219698</v>
      </c>
      <c r="H221" s="98">
        <v>5560.1539839999996</v>
      </c>
      <c r="I221" s="98">
        <v>3756.8607999999999</v>
      </c>
      <c r="J221" s="98"/>
      <c r="K221" s="98"/>
      <c r="L221" s="92"/>
    </row>
    <row r="222" spans="1:12" x14ac:dyDescent="0.25">
      <c r="A222" s="25">
        <v>211</v>
      </c>
      <c r="B222" s="11" t="s">
        <v>306</v>
      </c>
      <c r="C222" s="12" t="s">
        <v>53</v>
      </c>
      <c r="D222" s="19" t="s">
        <v>307</v>
      </c>
      <c r="E222" s="25">
        <v>1</v>
      </c>
      <c r="F222" s="25">
        <v>1</v>
      </c>
      <c r="G222" s="14">
        <v>2770.3282999305602</v>
      </c>
      <c r="H222" s="98">
        <v>4770.423616</v>
      </c>
      <c r="I222" s="98">
        <v>3223.2592</v>
      </c>
      <c r="J222" s="98"/>
      <c r="K222" s="98"/>
      <c r="L222" s="92"/>
    </row>
    <row r="223" spans="1:12" x14ac:dyDescent="0.25">
      <c r="A223" s="25">
        <v>212</v>
      </c>
      <c r="B223" s="11" t="s">
        <v>308</v>
      </c>
      <c r="C223" s="12" t="s">
        <v>53</v>
      </c>
      <c r="D223" s="19" t="s">
        <v>309</v>
      </c>
      <c r="E223" s="25">
        <v>1</v>
      </c>
      <c r="F223" s="25">
        <v>1</v>
      </c>
      <c r="G223" s="14">
        <v>2245.0814913866802</v>
      </c>
      <c r="H223" s="98">
        <v>3865.9707520000002</v>
      </c>
      <c r="I223" s="98">
        <v>2612.1424000000002</v>
      </c>
      <c r="J223" s="98"/>
      <c r="K223" s="98"/>
      <c r="L223" s="92"/>
    </row>
    <row r="224" spans="1:12" x14ac:dyDescent="0.25">
      <c r="A224" s="25">
        <v>213</v>
      </c>
      <c r="B224" s="42" t="s">
        <v>310</v>
      </c>
      <c r="C224" s="12" t="s">
        <v>53</v>
      </c>
      <c r="D224" s="19" t="s">
        <v>311</v>
      </c>
      <c r="E224" s="25">
        <v>1</v>
      </c>
      <c r="F224" s="25">
        <v>1</v>
      </c>
      <c r="G224" s="14">
        <v>2144.3704514003898</v>
      </c>
      <c r="H224" s="98">
        <v>3692.5360639999999</v>
      </c>
      <c r="I224" s="98">
        <v>2494.9567999999999</v>
      </c>
      <c r="J224" s="98"/>
      <c r="K224" s="98"/>
      <c r="L224" s="92"/>
    </row>
    <row r="225" spans="1:12" x14ac:dyDescent="0.25">
      <c r="A225" s="25">
        <v>214</v>
      </c>
      <c r="B225" s="42" t="s">
        <v>310</v>
      </c>
      <c r="C225" s="12" t="s">
        <v>53</v>
      </c>
      <c r="D225" s="19" t="s">
        <v>312</v>
      </c>
      <c r="E225" s="25">
        <v>1</v>
      </c>
      <c r="F225" s="25">
        <v>1</v>
      </c>
      <c r="G225" s="14">
        <v>3267.6858974013098</v>
      </c>
      <c r="H225" s="98">
        <v>5626.8723840000002</v>
      </c>
      <c r="I225" s="98">
        <v>3801.9407999999999</v>
      </c>
      <c r="J225" s="98"/>
      <c r="K225" s="98"/>
      <c r="L225" s="92"/>
    </row>
    <row r="226" spans="1:12" x14ac:dyDescent="0.25">
      <c r="A226" s="25">
        <v>215</v>
      </c>
      <c r="B226" s="11" t="s">
        <v>313</v>
      </c>
      <c r="C226" s="12" t="s">
        <v>53</v>
      </c>
      <c r="D226" s="19" t="s">
        <v>314</v>
      </c>
      <c r="E226" s="25">
        <v>1</v>
      </c>
      <c r="F226" s="25">
        <v>1</v>
      </c>
      <c r="G226" s="14">
        <v>424.53576855759098</v>
      </c>
      <c r="H226" s="98">
        <v>1369.3102080000001</v>
      </c>
      <c r="I226" s="98">
        <v>925.20960000000002</v>
      </c>
      <c r="J226" s="98"/>
      <c r="K226" s="98"/>
      <c r="L226" s="92"/>
    </row>
    <row r="227" spans="1:12" x14ac:dyDescent="0.25">
      <c r="A227" s="25">
        <v>216</v>
      </c>
      <c r="B227" s="11" t="s">
        <v>315</v>
      </c>
      <c r="C227" s="12" t="s">
        <v>53</v>
      </c>
      <c r="D227" s="19" t="s">
        <v>316</v>
      </c>
      <c r="E227" s="25">
        <v>1</v>
      </c>
      <c r="F227" s="25">
        <v>1</v>
      </c>
      <c r="G227" s="14">
        <v>966.82598386838197</v>
      </c>
      <c r="H227" s="98">
        <v>1664.8602880000001</v>
      </c>
      <c r="I227" s="98">
        <v>1124.9056</v>
      </c>
      <c r="J227" s="98"/>
      <c r="K227" s="98"/>
      <c r="L227" s="92"/>
    </row>
    <row r="228" spans="1:12" x14ac:dyDescent="0.25">
      <c r="A228" s="25">
        <v>217</v>
      </c>
      <c r="B228" s="42" t="s">
        <v>317</v>
      </c>
      <c r="C228" s="12" t="s">
        <v>53</v>
      </c>
      <c r="D228" s="19" t="s">
        <v>318</v>
      </c>
      <c r="E228" s="25">
        <v>1</v>
      </c>
      <c r="F228" s="25">
        <v>1</v>
      </c>
      <c r="G228" s="14">
        <v>2296.2117116874101</v>
      </c>
      <c r="H228" s="98">
        <v>3954.0058880000001</v>
      </c>
      <c r="I228" s="98">
        <v>2671.6255999999998</v>
      </c>
      <c r="J228" s="98"/>
      <c r="K228" s="98"/>
      <c r="L228" s="92"/>
    </row>
    <row r="229" spans="1:12" x14ac:dyDescent="0.25">
      <c r="A229" s="25">
        <v>218</v>
      </c>
      <c r="B229" s="42" t="s">
        <v>319</v>
      </c>
      <c r="C229" s="12" t="s">
        <v>53</v>
      </c>
      <c r="D229" s="19" t="s">
        <v>320</v>
      </c>
      <c r="E229" s="25">
        <v>1</v>
      </c>
      <c r="F229" s="25">
        <v>1</v>
      </c>
      <c r="G229" s="14">
        <v>2.7889211073126399</v>
      </c>
      <c r="H229" s="98">
        <v>4.8070399999999998</v>
      </c>
      <c r="I229" s="98">
        <v>3.2480000000000002</v>
      </c>
      <c r="J229" s="98"/>
      <c r="K229" s="98"/>
      <c r="L229" s="92"/>
    </row>
    <row r="230" spans="1:12" x14ac:dyDescent="0.25">
      <c r="A230" s="25">
        <v>219</v>
      </c>
      <c r="B230" s="42" t="s">
        <v>321</v>
      </c>
      <c r="C230" s="12" t="s">
        <v>53</v>
      </c>
      <c r="D230" s="19" t="s">
        <v>322</v>
      </c>
      <c r="E230" s="25">
        <v>1</v>
      </c>
      <c r="F230" s="25">
        <v>1</v>
      </c>
      <c r="G230" s="14">
        <v>7.7470030758684398</v>
      </c>
      <c r="H230" s="98">
        <v>13.343680000000001</v>
      </c>
      <c r="I230" s="98">
        <v>9.016</v>
      </c>
      <c r="J230" s="98"/>
      <c r="K230" s="98"/>
      <c r="L230" s="92"/>
    </row>
    <row r="231" spans="1:12" x14ac:dyDescent="0.25">
      <c r="A231" s="25">
        <v>220</v>
      </c>
      <c r="B231" s="42" t="s">
        <v>323</v>
      </c>
      <c r="C231" s="12" t="s">
        <v>53</v>
      </c>
      <c r="D231" s="19"/>
      <c r="E231" s="25">
        <v>1</v>
      </c>
      <c r="F231" s="25">
        <v>1</v>
      </c>
      <c r="G231" s="14">
        <v>41.756346578930902</v>
      </c>
      <c r="H231" s="98">
        <v>71.906688000000003</v>
      </c>
      <c r="I231" s="98">
        <v>48.585599999999999</v>
      </c>
      <c r="J231" s="98"/>
      <c r="K231" s="98"/>
      <c r="L231" s="92"/>
    </row>
    <row r="232" spans="1:12" x14ac:dyDescent="0.25">
      <c r="A232" s="25">
        <v>221</v>
      </c>
      <c r="B232" s="42" t="s">
        <v>324</v>
      </c>
      <c r="C232" s="12" t="s">
        <v>53</v>
      </c>
      <c r="D232" s="19"/>
      <c r="E232" s="25">
        <v>1</v>
      </c>
      <c r="F232" s="25">
        <v>1</v>
      </c>
      <c r="G232" s="14">
        <v>7.7470030758684398</v>
      </c>
      <c r="H232" s="98">
        <v>13.343680000000001</v>
      </c>
      <c r="I232" s="98">
        <v>9.016</v>
      </c>
      <c r="J232" s="98"/>
      <c r="K232" s="98"/>
      <c r="L232" s="92"/>
    </row>
    <row r="233" spans="1:12" x14ac:dyDescent="0.25">
      <c r="A233" s="25">
        <v>222</v>
      </c>
      <c r="B233" s="42" t="s">
        <v>325</v>
      </c>
      <c r="C233" s="12" t="s">
        <v>53</v>
      </c>
      <c r="D233" s="19" t="s">
        <v>326</v>
      </c>
      <c r="E233" s="25">
        <v>1</v>
      </c>
      <c r="F233" s="25">
        <v>1</v>
      </c>
      <c r="G233" s="14">
        <v>579.47583007495996</v>
      </c>
      <c r="H233" s="98">
        <v>997.84204799999998</v>
      </c>
      <c r="I233" s="98">
        <v>674.21759999999995</v>
      </c>
      <c r="J233" s="98"/>
      <c r="K233" s="98"/>
      <c r="L233" s="92"/>
    </row>
    <row r="234" spans="1:12" x14ac:dyDescent="0.25">
      <c r="A234" s="25">
        <v>223</v>
      </c>
      <c r="B234" s="11" t="s">
        <v>327</v>
      </c>
      <c r="C234" s="12" t="s">
        <v>53</v>
      </c>
      <c r="D234" s="19" t="s">
        <v>328</v>
      </c>
      <c r="E234" s="25">
        <v>1</v>
      </c>
      <c r="F234" s="25">
        <v>1</v>
      </c>
      <c r="G234" s="14">
        <v>1533.9066090219501</v>
      </c>
      <c r="H234" s="98">
        <v>2641.3524480000001</v>
      </c>
      <c r="I234" s="98">
        <v>1784.6976</v>
      </c>
      <c r="J234" s="98"/>
      <c r="K234" s="98"/>
      <c r="L234" s="92"/>
    </row>
    <row r="235" spans="1:12" x14ac:dyDescent="0.25">
      <c r="A235" s="25">
        <v>224</v>
      </c>
      <c r="B235" s="11" t="s">
        <v>329</v>
      </c>
      <c r="C235" s="12" t="s">
        <v>53</v>
      </c>
      <c r="D235" s="19" t="s">
        <v>330</v>
      </c>
      <c r="E235" s="25">
        <v>1</v>
      </c>
      <c r="F235" s="25">
        <v>1</v>
      </c>
      <c r="G235" s="14">
        <v>4277.8950984945604</v>
      </c>
      <c r="H235" s="98">
        <v>8386.0138879999995</v>
      </c>
      <c r="I235" s="98">
        <v>5666.2255999999998</v>
      </c>
      <c r="J235" s="98"/>
      <c r="K235" s="98"/>
      <c r="L235" s="92"/>
    </row>
    <row r="236" spans="1:12" x14ac:dyDescent="0.25">
      <c r="A236" s="25">
        <v>225</v>
      </c>
      <c r="B236" s="11" t="s">
        <v>33</v>
      </c>
      <c r="C236" s="12" t="s">
        <v>53</v>
      </c>
      <c r="D236" s="19" t="s">
        <v>331</v>
      </c>
      <c r="E236" s="25">
        <v>1</v>
      </c>
      <c r="F236" s="25">
        <v>1</v>
      </c>
      <c r="G236" s="14">
        <v>1019.50560478429</v>
      </c>
      <c r="H236" s="98">
        <v>1755.5807359999999</v>
      </c>
      <c r="I236" s="98">
        <v>1186.2031999999999</v>
      </c>
      <c r="J236" s="98"/>
      <c r="K236" s="98"/>
      <c r="L236" s="92"/>
    </row>
    <row r="237" spans="1:12" x14ac:dyDescent="0.25">
      <c r="A237" s="25">
        <v>226</v>
      </c>
      <c r="B237" s="42" t="s">
        <v>332</v>
      </c>
      <c r="C237" s="12" t="s">
        <v>53</v>
      </c>
      <c r="D237" s="19" t="s">
        <v>333</v>
      </c>
      <c r="E237" s="25">
        <v>1</v>
      </c>
      <c r="F237" s="25">
        <v>1</v>
      </c>
      <c r="G237" s="14">
        <v>897.23</v>
      </c>
      <c r="H237" s="98">
        <v>1545.0158080000001</v>
      </c>
      <c r="I237" s="98">
        <v>1043.9295999999999</v>
      </c>
      <c r="J237" s="98"/>
      <c r="K237" s="98"/>
      <c r="L237" s="92"/>
    </row>
    <row r="238" spans="1:12" x14ac:dyDescent="0.25">
      <c r="A238" s="25">
        <v>227</v>
      </c>
      <c r="B238" s="11" t="s">
        <v>334</v>
      </c>
      <c r="C238" s="12" t="s">
        <v>53</v>
      </c>
      <c r="D238" s="19" t="s">
        <v>335</v>
      </c>
      <c r="E238" s="25">
        <v>1</v>
      </c>
      <c r="F238" s="25">
        <v>1</v>
      </c>
      <c r="G238" s="14">
        <v>949.78257710147102</v>
      </c>
      <c r="H238" s="98">
        <v>1635.5041920000001</v>
      </c>
      <c r="I238" s="98">
        <v>1105.0704000000001</v>
      </c>
      <c r="J238" s="98"/>
      <c r="K238" s="98"/>
      <c r="L238" s="92"/>
    </row>
    <row r="239" spans="1:12" x14ac:dyDescent="0.25">
      <c r="A239" s="25">
        <v>228</v>
      </c>
      <c r="B239" s="42" t="s">
        <v>34</v>
      </c>
      <c r="C239" s="12" t="s">
        <v>53</v>
      </c>
      <c r="D239" s="19"/>
      <c r="E239" s="25">
        <v>1</v>
      </c>
      <c r="F239" s="25">
        <v>1</v>
      </c>
      <c r="G239" s="14">
        <v>1058.24062016363</v>
      </c>
      <c r="H239" s="98">
        <v>2731.06176</v>
      </c>
      <c r="I239" s="98">
        <v>1845.3119999999999</v>
      </c>
      <c r="J239" s="98"/>
      <c r="K239" s="98"/>
      <c r="L239" s="92"/>
    </row>
    <row r="240" spans="1:12" x14ac:dyDescent="0.25">
      <c r="A240" s="25">
        <v>229</v>
      </c>
      <c r="B240" s="42" t="s">
        <v>336</v>
      </c>
      <c r="C240" s="12" t="s">
        <v>53</v>
      </c>
      <c r="D240" s="19"/>
      <c r="E240" s="25">
        <v>1</v>
      </c>
      <c r="F240" s="25">
        <v>1</v>
      </c>
      <c r="G240" s="14">
        <v>1272.0579050576</v>
      </c>
      <c r="H240" s="98">
        <v>2190.452096</v>
      </c>
      <c r="I240" s="98">
        <v>1480.0352</v>
      </c>
      <c r="J240" s="98"/>
      <c r="K240" s="98"/>
      <c r="L240" s="92"/>
    </row>
    <row r="241" spans="1:12" x14ac:dyDescent="0.25">
      <c r="A241" s="25">
        <v>230</v>
      </c>
      <c r="B241" s="42" t="s">
        <v>337</v>
      </c>
      <c r="C241" s="12" t="s">
        <v>53</v>
      </c>
      <c r="D241" s="19" t="s">
        <v>338</v>
      </c>
      <c r="E241" s="25">
        <v>1</v>
      </c>
      <c r="F241" s="25">
        <v>1</v>
      </c>
      <c r="G241" s="14">
        <v>4928.6400000000003</v>
      </c>
      <c r="H241" s="98">
        <v>9175.7774079999999</v>
      </c>
      <c r="I241" s="98">
        <v>6199.8495999999996</v>
      </c>
      <c r="J241" s="98"/>
      <c r="K241" s="98"/>
      <c r="L241" s="92"/>
    </row>
    <row r="242" spans="1:12" x14ac:dyDescent="0.25">
      <c r="A242" s="25">
        <v>231</v>
      </c>
      <c r="B242" s="11" t="s">
        <v>339</v>
      </c>
      <c r="C242" s="12" t="s">
        <v>53</v>
      </c>
      <c r="D242" s="19" t="s">
        <v>340</v>
      </c>
      <c r="E242" s="25">
        <v>1</v>
      </c>
      <c r="F242" s="25">
        <v>1</v>
      </c>
      <c r="G242" s="15">
        <v>25480</v>
      </c>
      <c r="H242" s="98">
        <v>61095.588735999998</v>
      </c>
      <c r="I242" s="98">
        <v>41280.803200000002</v>
      </c>
      <c r="J242" s="98"/>
      <c r="K242" s="98"/>
      <c r="L242" s="92"/>
    </row>
    <row r="243" spans="1:12" ht="30" x14ac:dyDescent="0.25">
      <c r="A243" s="25">
        <v>232</v>
      </c>
      <c r="B243" s="11" t="s">
        <v>341</v>
      </c>
      <c r="C243" s="12" t="s">
        <v>53</v>
      </c>
      <c r="D243" s="19"/>
      <c r="E243" s="25">
        <v>1</v>
      </c>
      <c r="F243" s="25">
        <v>1</v>
      </c>
      <c r="G243" s="15">
        <v>19000</v>
      </c>
      <c r="H243" s="98">
        <v>27723.757824</v>
      </c>
      <c r="I243" s="98">
        <v>18732.268800000002</v>
      </c>
      <c r="J243" s="98"/>
      <c r="K243" s="98"/>
      <c r="L243" s="92"/>
    </row>
    <row r="244" spans="1:12" ht="30" x14ac:dyDescent="0.25">
      <c r="A244" s="25">
        <v>233</v>
      </c>
      <c r="B244" s="11" t="s">
        <v>342</v>
      </c>
      <c r="C244" s="12" t="s">
        <v>53</v>
      </c>
      <c r="D244" s="19" t="s">
        <v>343</v>
      </c>
      <c r="E244" s="25">
        <v>1</v>
      </c>
      <c r="F244" s="25">
        <v>1</v>
      </c>
      <c r="G244" s="14">
        <v>1121.76604538575</v>
      </c>
      <c r="H244" s="98">
        <v>1931.667584</v>
      </c>
      <c r="I244" s="98">
        <v>1305.1808000000001</v>
      </c>
      <c r="J244" s="98"/>
      <c r="K244" s="98"/>
      <c r="L244" s="92"/>
    </row>
    <row r="245" spans="1:12" x14ac:dyDescent="0.25">
      <c r="A245" s="25">
        <v>234</v>
      </c>
      <c r="B245" s="11" t="s">
        <v>344</v>
      </c>
      <c r="C245" s="12" t="s">
        <v>53</v>
      </c>
      <c r="D245" s="19" t="s">
        <v>345</v>
      </c>
      <c r="E245" s="25">
        <v>1</v>
      </c>
      <c r="F245" s="25">
        <v>1</v>
      </c>
      <c r="G245" s="14">
        <v>3579.11542105122</v>
      </c>
      <c r="H245" s="98">
        <v>6163.1391359999998</v>
      </c>
      <c r="I245" s="98">
        <v>4164.2831999999999</v>
      </c>
      <c r="J245" s="98"/>
      <c r="K245" s="98"/>
      <c r="L245" s="92"/>
    </row>
    <row r="246" spans="1:12" x14ac:dyDescent="0.25">
      <c r="A246" s="25">
        <v>235</v>
      </c>
      <c r="B246" s="11" t="s">
        <v>346</v>
      </c>
      <c r="C246" s="12" t="s">
        <v>53</v>
      </c>
      <c r="D246" s="19" t="s">
        <v>347</v>
      </c>
      <c r="E246" s="25">
        <v>20</v>
      </c>
      <c r="F246" s="25">
        <v>25</v>
      </c>
      <c r="G246" s="14">
        <v>8.7470030758684398</v>
      </c>
      <c r="H246" s="98">
        <v>15.084160000000001</v>
      </c>
      <c r="I246" s="98">
        <v>10.192</v>
      </c>
      <c r="J246" s="98"/>
      <c r="K246" s="98"/>
      <c r="L246" s="92"/>
    </row>
    <row r="247" spans="1:12" x14ac:dyDescent="0.25">
      <c r="A247" s="25">
        <v>236</v>
      </c>
      <c r="B247" s="42" t="s">
        <v>348</v>
      </c>
      <c r="C247" s="12" t="s">
        <v>53</v>
      </c>
      <c r="D247" s="19" t="s">
        <v>349</v>
      </c>
      <c r="E247" s="25">
        <v>1</v>
      </c>
      <c r="F247" s="25">
        <v>1</v>
      </c>
      <c r="G247" s="14">
        <v>1456.4365782632699</v>
      </c>
      <c r="H247" s="98">
        <v>2507.9488000000001</v>
      </c>
      <c r="I247" s="98">
        <v>1694.56</v>
      </c>
      <c r="J247" s="98"/>
      <c r="K247" s="98"/>
      <c r="L247" s="92"/>
    </row>
    <row r="248" spans="1:12" x14ac:dyDescent="0.25">
      <c r="A248" s="25">
        <v>237</v>
      </c>
      <c r="B248" s="42" t="s">
        <v>350</v>
      </c>
      <c r="C248" s="12" t="s">
        <v>53</v>
      </c>
      <c r="D248" s="19" t="s">
        <v>351</v>
      </c>
      <c r="E248" s="25">
        <v>1</v>
      </c>
      <c r="F248" s="25">
        <v>1</v>
      </c>
      <c r="G248" s="14">
        <v>29.438611688300099</v>
      </c>
      <c r="H248" s="98">
        <v>50.689408</v>
      </c>
      <c r="I248" s="98">
        <v>34.249600000000001</v>
      </c>
      <c r="J248" s="98"/>
      <c r="K248" s="98"/>
      <c r="L248" s="92"/>
    </row>
    <row r="249" spans="1:12" x14ac:dyDescent="0.25">
      <c r="A249" s="25">
        <v>238</v>
      </c>
      <c r="B249" s="42" t="s">
        <v>352</v>
      </c>
      <c r="C249" s="12" t="s">
        <v>53</v>
      </c>
      <c r="D249" s="19" t="s">
        <v>353</v>
      </c>
      <c r="E249" s="25">
        <v>1</v>
      </c>
      <c r="F249" s="25">
        <v>1</v>
      </c>
      <c r="G249" s="14">
        <v>816.58060621498896</v>
      </c>
      <c r="H249" s="98">
        <v>1406.1420800000001</v>
      </c>
      <c r="I249" s="98">
        <v>950.096</v>
      </c>
      <c r="J249" s="98"/>
      <c r="K249" s="98"/>
      <c r="L249" s="92"/>
    </row>
    <row r="250" spans="1:12" ht="30" x14ac:dyDescent="0.25">
      <c r="A250" s="25">
        <v>239</v>
      </c>
      <c r="B250" s="11" t="s">
        <v>354</v>
      </c>
      <c r="C250" s="12" t="s">
        <v>53</v>
      </c>
      <c r="D250" s="19" t="s">
        <v>355</v>
      </c>
      <c r="E250" s="25">
        <v>1</v>
      </c>
      <c r="F250" s="25">
        <v>1</v>
      </c>
      <c r="G250" s="14">
        <v>15.494006151736899</v>
      </c>
      <c r="H250" s="98">
        <v>26.670784000000001</v>
      </c>
      <c r="I250" s="98">
        <v>18.020800000000001</v>
      </c>
      <c r="J250" s="98"/>
      <c r="K250" s="98"/>
      <c r="L250" s="92"/>
    </row>
    <row r="251" spans="1:12" x14ac:dyDescent="0.25">
      <c r="A251" s="25">
        <v>240</v>
      </c>
      <c r="B251" s="42" t="s">
        <v>356</v>
      </c>
      <c r="C251" s="12" t="s">
        <v>53</v>
      </c>
      <c r="D251" s="19" t="s">
        <v>357</v>
      </c>
      <c r="E251" s="25">
        <v>1</v>
      </c>
      <c r="F251" s="25">
        <v>1</v>
      </c>
      <c r="G251" s="14">
        <v>6.9723027682816001</v>
      </c>
      <c r="H251" s="98">
        <v>12.001023999999999</v>
      </c>
      <c r="I251" s="98">
        <v>8.1088000000000005</v>
      </c>
      <c r="J251" s="98"/>
      <c r="K251" s="98"/>
      <c r="L251" s="92"/>
    </row>
    <row r="252" spans="1:12" x14ac:dyDescent="0.25">
      <c r="A252" s="25">
        <v>241</v>
      </c>
      <c r="B252" s="42" t="s">
        <v>358</v>
      </c>
      <c r="C252" s="12" t="s">
        <v>53</v>
      </c>
      <c r="D252" s="19"/>
      <c r="E252" s="25">
        <v>1</v>
      </c>
      <c r="F252" s="25">
        <v>1</v>
      </c>
      <c r="G252" s="14">
        <v>5666.16</v>
      </c>
      <c r="H252" s="98">
        <v>9756.9816960000007</v>
      </c>
      <c r="I252" s="98">
        <v>6592.5551999999998</v>
      </c>
      <c r="J252" s="98"/>
      <c r="K252" s="98"/>
      <c r="L252" s="92"/>
    </row>
    <row r="253" spans="1:12" x14ac:dyDescent="0.25">
      <c r="A253" s="25">
        <v>242</v>
      </c>
      <c r="B253" s="42" t="s">
        <v>359</v>
      </c>
      <c r="C253" s="12" t="s">
        <v>53</v>
      </c>
      <c r="D253" s="19"/>
      <c r="E253" s="25">
        <v>1</v>
      </c>
      <c r="F253" s="25">
        <v>1</v>
      </c>
      <c r="G253" s="14">
        <v>51.842944583711599</v>
      </c>
      <c r="H253" s="98">
        <v>89.261759999999995</v>
      </c>
      <c r="I253" s="98">
        <v>60.311999999999998</v>
      </c>
      <c r="J253" s="98"/>
      <c r="K253" s="98"/>
      <c r="L253" s="92"/>
    </row>
    <row r="254" spans="1:12" x14ac:dyDescent="0.25">
      <c r="A254" s="25">
        <v>243</v>
      </c>
      <c r="B254" s="42" t="s">
        <v>360</v>
      </c>
      <c r="C254" s="12" t="s">
        <v>53</v>
      </c>
      <c r="D254" s="19"/>
      <c r="E254" s="25">
        <v>1</v>
      </c>
      <c r="F254" s="25">
        <v>1</v>
      </c>
      <c r="G254" s="14">
        <v>39.385763637715201</v>
      </c>
      <c r="H254" s="98">
        <v>67.828992</v>
      </c>
      <c r="I254" s="98">
        <v>45.830399999999997</v>
      </c>
      <c r="J254" s="98"/>
      <c r="K254" s="98"/>
      <c r="L254" s="92"/>
    </row>
    <row r="255" spans="1:12" x14ac:dyDescent="0.25">
      <c r="A255" s="25">
        <v>244</v>
      </c>
      <c r="B255" s="11" t="s">
        <v>361</v>
      </c>
      <c r="C255" s="12" t="s">
        <v>53</v>
      </c>
      <c r="D255" s="19" t="s">
        <v>362</v>
      </c>
      <c r="E255" s="25">
        <v>1</v>
      </c>
      <c r="F255" s="25">
        <v>1</v>
      </c>
      <c r="G255" s="15">
        <v>1431.6461684204901</v>
      </c>
      <c r="H255" s="98">
        <v>2465.2656000000002</v>
      </c>
      <c r="I255" s="98">
        <v>1665.72</v>
      </c>
      <c r="J255" s="98"/>
      <c r="K255" s="98"/>
      <c r="L255" s="92"/>
    </row>
    <row r="256" spans="1:12" x14ac:dyDescent="0.25">
      <c r="A256" s="25">
        <v>245</v>
      </c>
      <c r="B256" s="11" t="s">
        <v>363</v>
      </c>
      <c r="C256" s="12" t="s">
        <v>53</v>
      </c>
      <c r="D256" s="19" t="s">
        <v>364</v>
      </c>
      <c r="E256" s="25">
        <v>1</v>
      </c>
      <c r="F256" s="25">
        <v>1</v>
      </c>
      <c r="G256" s="15">
        <v>43.383217224863301</v>
      </c>
      <c r="H256" s="98">
        <v>427.04748799999999</v>
      </c>
      <c r="I256" s="98">
        <v>288.54559999999998</v>
      </c>
      <c r="J256" s="98"/>
      <c r="K256" s="98"/>
      <c r="L256" s="92"/>
    </row>
    <row r="257" spans="1:12" x14ac:dyDescent="0.25">
      <c r="A257" s="25">
        <v>246</v>
      </c>
      <c r="B257" s="42" t="s">
        <v>365</v>
      </c>
      <c r="C257" s="12" t="s">
        <v>53</v>
      </c>
      <c r="D257" s="19"/>
      <c r="E257" s="25">
        <v>1</v>
      </c>
      <c r="F257" s="25">
        <v>1</v>
      </c>
      <c r="G257" s="14">
        <v>381.152551332727</v>
      </c>
      <c r="H257" s="98">
        <v>656.32672000000002</v>
      </c>
      <c r="I257" s="98">
        <v>443.464</v>
      </c>
      <c r="J257" s="98"/>
      <c r="K257" s="98"/>
      <c r="L257" s="92"/>
    </row>
    <row r="258" spans="1:12" x14ac:dyDescent="0.25">
      <c r="A258" s="25">
        <v>247</v>
      </c>
      <c r="B258" s="42" t="s">
        <v>40</v>
      </c>
      <c r="C258" s="12" t="s">
        <v>53</v>
      </c>
      <c r="D258" s="19" t="s">
        <v>366</v>
      </c>
      <c r="E258" s="25">
        <v>1</v>
      </c>
      <c r="F258" s="25">
        <v>1</v>
      </c>
      <c r="G258" s="14">
        <v>1072.1852257001899</v>
      </c>
      <c r="H258" s="98">
        <v>1846.2846079999999</v>
      </c>
      <c r="I258" s="98">
        <v>1247.4896000000001</v>
      </c>
      <c r="J258" s="98"/>
      <c r="K258" s="98"/>
      <c r="L258" s="92"/>
    </row>
    <row r="259" spans="1:12" x14ac:dyDescent="0.25">
      <c r="A259" s="25">
        <v>248</v>
      </c>
      <c r="B259" s="42" t="s">
        <v>41</v>
      </c>
      <c r="C259" s="12" t="s">
        <v>53</v>
      </c>
      <c r="D259" s="19">
        <v>542738</v>
      </c>
      <c r="E259" s="25">
        <v>1</v>
      </c>
      <c r="F259" s="25">
        <v>1</v>
      </c>
      <c r="G259" s="14">
        <v>2922.17</v>
      </c>
      <c r="H259" s="98">
        <v>5031.8934399999998</v>
      </c>
      <c r="I259" s="98">
        <v>3399.9279999999999</v>
      </c>
      <c r="J259" s="98"/>
      <c r="K259" s="98"/>
      <c r="L259" s="92"/>
    </row>
    <row r="260" spans="1:12" ht="30" x14ac:dyDescent="0.25">
      <c r="A260" s="25">
        <v>249</v>
      </c>
      <c r="B260" s="42" t="s">
        <v>367</v>
      </c>
      <c r="C260" s="12" t="s">
        <v>53</v>
      </c>
      <c r="D260" s="19"/>
      <c r="E260" s="25">
        <v>1</v>
      </c>
      <c r="F260" s="25">
        <v>1</v>
      </c>
      <c r="G260" s="14">
        <v>2857.09473438028</v>
      </c>
      <c r="H260" s="98">
        <v>4919.8231040000001</v>
      </c>
      <c r="I260" s="98">
        <v>3324.2048</v>
      </c>
      <c r="J260" s="98"/>
      <c r="K260" s="98"/>
      <c r="L260" s="92"/>
    </row>
    <row r="261" spans="1:12" x14ac:dyDescent="0.25">
      <c r="A261" s="25">
        <v>250</v>
      </c>
      <c r="B261" s="11" t="s">
        <v>368</v>
      </c>
      <c r="C261" s="12" t="s">
        <v>53</v>
      </c>
      <c r="D261" s="19" t="s">
        <v>369</v>
      </c>
      <c r="E261" s="25">
        <v>1</v>
      </c>
      <c r="F261" s="25">
        <v>1</v>
      </c>
      <c r="G261" s="14">
        <v>1327.83632720385</v>
      </c>
      <c r="H261" s="98">
        <v>2286.5100160000002</v>
      </c>
      <c r="I261" s="98">
        <v>1544.9392</v>
      </c>
      <c r="J261" s="98"/>
      <c r="K261" s="98"/>
      <c r="L261" s="92"/>
    </row>
    <row r="262" spans="1:12" x14ac:dyDescent="0.25">
      <c r="A262" s="25">
        <v>251</v>
      </c>
      <c r="B262" s="11" t="s">
        <v>370</v>
      </c>
      <c r="C262" s="12" t="s">
        <v>53</v>
      </c>
      <c r="D262" s="19" t="s">
        <v>92</v>
      </c>
      <c r="E262" s="25">
        <v>1</v>
      </c>
      <c r="F262" s="25">
        <v>1</v>
      </c>
      <c r="G262" s="14">
        <v>2582.85082549454</v>
      </c>
      <c r="H262" s="98">
        <v>4447.5894399999997</v>
      </c>
      <c r="I262" s="98">
        <v>3005.1280000000002</v>
      </c>
      <c r="J262" s="98"/>
      <c r="K262" s="98"/>
      <c r="L262" s="92"/>
    </row>
    <row r="263" spans="1:12" x14ac:dyDescent="0.25">
      <c r="A263" s="25">
        <v>252</v>
      </c>
      <c r="B263" s="42" t="s">
        <v>371</v>
      </c>
      <c r="C263" s="12" t="s">
        <v>53</v>
      </c>
      <c r="D263" s="19" t="s">
        <v>372</v>
      </c>
      <c r="E263" s="25">
        <v>1</v>
      </c>
      <c r="F263" s="25">
        <v>1</v>
      </c>
      <c r="G263" s="14">
        <v>964.82</v>
      </c>
      <c r="H263" s="98">
        <v>1661.395904</v>
      </c>
      <c r="I263" s="98">
        <v>1122.5648000000001</v>
      </c>
      <c r="J263" s="98"/>
      <c r="K263" s="98"/>
      <c r="L263" s="92"/>
    </row>
    <row r="264" spans="1:12" x14ac:dyDescent="0.25">
      <c r="A264" s="25">
        <v>253</v>
      </c>
      <c r="B264" s="42" t="s">
        <v>373</v>
      </c>
      <c r="C264" s="12" t="s">
        <v>53</v>
      </c>
      <c r="D264" s="19" t="s">
        <v>374</v>
      </c>
      <c r="E264" s="25">
        <v>1</v>
      </c>
      <c r="F264" s="25">
        <v>1</v>
      </c>
      <c r="G264" s="14">
        <v>395.09715686929098</v>
      </c>
      <c r="H264" s="98">
        <v>680.34534399999995</v>
      </c>
      <c r="I264" s="98">
        <v>459.69279999999998</v>
      </c>
      <c r="J264" s="98"/>
      <c r="K264" s="98"/>
      <c r="L264" s="92"/>
    </row>
    <row r="265" spans="1:12" x14ac:dyDescent="0.25">
      <c r="A265" s="25">
        <v>254</v>
      </c>
      <c r="B265" s="42" t="s">
        <v>375</v>
      </c>
      <c r="C265" s="12" t="s">
        <v>53</v>
      </c>
      <c r="D265" s="19" t="s">
        <v>376</v>
      </c>
      <c r="E265" s="25">
        <v>1</v>
      </c>
      <c r="F265" s="25">
        <v>1</v>
      </c>
      <c r="G265" s="14">
        <v>1304.59531797625</v>
      </c>
      <c r="H265" s="98">
        <v>2246.4789759999999</v>
      </c>
      <c r="I265" s="98">
        <v>1517.8912</v>
      </c>
      <c r="J265" s="98"/>
      <c r="K265" s="98"/>
      <c r="L265" s="92"/>
    </row>
    <row r="266" spans="1:12" x14ac:dyDescent="0.25">
      <c r="A266" s="25">
        <v>255</v>
      </c>
      <c r="B266" s="42" t="s">
        <v>375</v>
      </c>
      <c r="C266" s="12" t="s">
        <v>53</v>
      </c>
      <c r="D266" s="19" t="s">
        <v>377</v>
      </c>
      <c r="E266" s="25">
        <v>1</v>
      </c>
      <c r="F266" s="25">
        <v>1</v>
      </c>
      <c r="G266" s="14">
        <v>280.44151134643801</v>
      </c>
      <c r="H266" s="98">
        <v>482.90860800000002</v>
      </c>
      <c r="I266" s="98">
        <v>326.28960000000001</v>
      </c>
      <c r="J266" s="98"/>
      <c r="K266" s="98"/>
      <c r="L266" s="92"/>
    </row>
    <row r="267" spans="1:12" x14ac:dyDescent="0.25">
      <c r="A267" s="25">
        <v>256</v>
      </c>
      <c r="B267" s="11" t="s">
        <v>378</v>
      </c>
      <c r="C267" s="12" t="s">
        <v>53</v>
      </c>
      <c r="D267" s="19" t="s">
        <v>379</v>
      </c>
      <c r="E267" s="25">
        <v>1</v>
      </c>
      <c r="F267" s="25">
        <v>1</v>
      </c>
      <c r="G267" s="14">
        <v>2915.5184481968199</v>
      </c>
      <c r="H267" s="98">
        <v>5537.0304640000004</v>
      </c>
      <c r="I267" s="98">
        <v>3741.2368000000001</v>
      </c>
      <c r="J267" s="98"/>
      <c r="K267" s="98"/>
      <c r="L267" s="92"/>
    </row>
    <row r="268" spans="1:12" x14ac:dyDescent="0.25">
      <c r="A268" s="25">
        <v>257</v>
      </c>
      <c r="B268" s="11" t="s">
        <v>380</v>
      </c>
      <c r="C268" s="12" t="s">
        <v>53</v>
      </c>
      <c r="D268" s="19" t="s">
        <v>381</v>
      </c>
      <c r="E268" s="25">
        <v>1</v>
      </c>
      <c r="F268" s="25">
        <v>1</v>
      </c>
      <c r="G268" s="14">
        <v>1304.59531797625</v>
      </c>
      <c r="H268" s="98">
        <v>2246.4789759999999</v>
      </c>
      <c r="I268" s="98">
        <v>1517.8912</v>
      </c>
      <c r="J268" s="98"/>
      <c r="K268" s="98"/>
      <c r="L268" s="92"/>
    </row>
    <row r="269" spans="1:12" x14ac:dyDescent="0.25">
      <c r="A269" s="25">
        <v>258</v>
      </c>
      <c r="B269" s="42" t="s">
        <v>382</v>
      </c>
      <c r="C269" s="12" t="s">
        <v>53</v>
      </c>
      <c r="D269" s="19" t="s">
        <v>383</v>
      </c>
      <c r="E269" s="25">
        <v>1</v>
      </c>
      <c r="F269" s="25">
        <v>1</v>
      </c>
      <c r="G269" s="14">
        <v>2063.3958313902399</v>
      </c>
      <c r="H269" s="98">
        <v>1831.1507200000001</v>
      </c>
      <c r="I269" s="98">
        <v>1237.2639999999999</v>
      </c>
      <c r="J269" s="98"/>
      <c r="K269" s="98"/>
      <c r="L269" s="92"/>
    </row>
    <row r="270" spans="1:12" x14ac:dyDescent="0.25">
      <c r="A270" s="25">
        <v>259</v>
      </c>
      <c r="B270" s="42" t="s">
        <v>384</v>
      </c>
      <c r="C270" s="12" t="s">
        <v>53</v>
      </c>
      <c r="D270" s="19" t="s">
        <v>385</v>
      </c>
      <c r="E270" s="25">
        <v>1</v>
      </c>
      <c r="F270" s="25">
        <v>1</v>
      </c>
      <c r="G270" s="14">
        <v>395.09715686929098</v>
      </c>
      <c r="H270" s="98">
        <v>680.34534399999995</v>
      </c>
      <c r="I270" s="98">
        <v>459.69279999999998</v>
      </c>
      <c r="J270" s="98"/>
      <c r="K270" s="98"/>
      <c r="L270" s="92"/>
    </row>
    <row r="271" spans="1:12" x14ac:dyDescent="0.25">
      <c r="A271" s="25">
        <v>260</v>
      </c>
      <c r="B271" s="42" t="s">
        <v>386</v>
      </c>
      <c r="C271" s="12" t="s">
        <v>53</v>
      </c>
      <c r="D271" s="26"/>
      <c r="E271" s="25">
        <v>1</v>
      </c>
      <c r="F271" s="25">
        <v>1</v>
      </c>
      <c r="G271" s="14">
        <v>1445.59077395705</v>
      </c>
      <c r="H271" s="98">
        <v>2489.267648</v>
      </c>
      <c r="I271" s="98">
        <v>1681.9376</v>
      </c>
      <c r="J271" s="98"/>
      <c r="K271" s="98"/>
      <c r="L271" s="92"/>
    </row>
    <row r="272" spans="1:12" x14ac:dyDescent="0.25">
      <c r="A272" s="25">
        <v>261</v>
      </c>
      <c r="B272" s="42" t="s">
        <v>387</v>
      </c>
      <c r="C272" s="12" t="s">
        <v>53</v>
      </c>
      <c r="D272" s="19" t="s">
        <v>388</v>
      </c>
      <c r="E272" s="25">
        <v>1</v>
      </c>
      <c r="F272" s="25">
        <v>1</v>
      </c>
      <c r="G272" s="14">
        <v>238.60769473674799</v>
      </c>
      <c r="H272" s="98">
        <v>410.88588800000002</v>
      </c>
      <c r="I272" s="98">
        <v>277.62560000000002</v>
      </c>
      <c r="J272" s="98"/>
      <c r="K272" s="98"/>
      <c r="L272" s="92"/>
    </row>
    <row r="273" spans="1:12" x14ac:dyDescent="0.25">
      <c r="A273" s="25">
        <v>262</v>
      </c>
      <c r="B273" s="42" t="s">
        <v>389</v>
      </c>
      <c r="C273" s="12" t="s">
        <v>53</v>
      </c>
      <c r="D273" s="19">
        <v>29817225</v>
      </c>
      <c r="E273" s="25">
        <v>1</v>
      </c>
      <c r="F273" s="25">
        <v>1</v>
      </c>
      <c r="G273" s="14">
        <v>237.05829412157399</v>
      </c>
      <c r="H273" s="98">
        <v>408.217152</v>
      </c>
      <c r="I273" s="98">
        <v>275.82240000000002</v>
      </c>
      <c r="J273" s="98"/>
      <c r="K273" s="98"/>
      <c r="L273" s="92"/>
    </row>
    <row r="274" spans="1:12" x14ac:dyDescent="0.25">
      <c r="A274" s="25">
        <v>263</v>
      </c>
      <c r="B274" s="11" t="s">
        <v>390</v>
      </c>
      <c r="C274" s="12" t="s">
        <v>53</v>
      </c>
      <c r="D274" s="19" t="s">
        <v>391</v>
      </c>
      <c r="E274" s="25">
        <v>1</v>
      </c>
      <c r="F274" s="25">
        <v>1</v>
      </c>
      <c r="G274" s="14">
        <v>6233.2386748437502</v>
      </c>
      <c r="H274" s="98">
        <v>9011.5092480000003</v>
      </c>
      <c r="I274" s="98">
        <v>6088.8576000000003</v>
      </c>
      <c r="J274" s="98"/>
      <c r="K274" s="98"/>
      <c r="L274" s="92"/>
    </row>
    <row r="275" spans="1:12" x14ac:dyDescent="0.25">
      <c r="A275" s="25">
        <v>264</v>
      </c>
      <c r="B275" s="42" t="s">
        <v>392</v>
      </c>
      <c r="C275" s="12" t="s">
        <v>53</v>
      </c>
      <c r="D275" s="19" t="s">
        <v>393</v>
      </c>
      <c r="E275" s="25">
        <v>1</v>
      </c>
      <c r="F275" s="25">
        <v>1</v>
      </c>
      <c r="G275" s="14">
        <v>1101.6238373884901</v>
      </c>
      <c r="H275" s="98">
        <v>1896.9574399999999</v>
      </c>
      <c r="I275" s="98">
        <v>1281.7280000000001</v>
      </c>
      <c r="J275" s="98"/>
      <c r="K275" s="98"/>
      <c r="L275" s="92"/>
    </row>
    <row r="276" spans="1:12" x14ac:dyDescent="0.25">
      <c r="A276" s="25">
        <v>265</v>
      </c>
      <c r="B276" s="42" t="s">
        <v>394</v>
      </c>
      <c r="C276" s="12" t="s">
        <v>53</v>
      </c>
      <c r="D276" s="19" t="s">
        <v>395</v>
      </c>
      <c r="E276" s="25">
        <v>1</v>
      </c>
      <c r="F276" s="25">
        <v>1</v>
      </c>
      <c r="G276" s="14">
        <v>1465.7329819543099</v>
      </c>
      <c r="H276" s="98">
        <v>2523.9446400000002</v>
      </c>
      <c r="I276" s="98">
        <v>1705.3679999999999</v>
      </c>
      <c r="J276" s="98"/>
      <c r="K276" s="98"/>
      <c r="L276" s="92"/>
    </row>
    <row r="277" spans="1:12" x14ac:dyDescent="0.25">
      <c r="A277" s="25">
        <v>266</v>
      </c>
      <c r="B277" s="42" t="s">
        <v>396</v>
      </c>
      <c r="C277" s="12" t="s">
        <v>53</v>
      </c>
      <c r="D277" s="19" t="s">
        <v>397</v>
      </c>
      <c r="E277" s="25">
        <v>1</v>
      </c>
      <c r="F277" s="25">
        <v>1</v>
      </c>
      <c r="G277" s="14">
        <v>2063.3958313902399</v>
      </c>
      <c r="H277" s="98">
        <v>3553.1153279999999</v>
      </c>
      <c r="I277" s="98">
        <v>2400.7536</v>
      </c>
      <c r="J277" s="98"/>
      <c r="K277" s="98"/>
      <c r="L277" s="92"/>
    </row>
    <row r="278" spans="1:12" x14ac:dyDescent="0.25">
      <c r="A278" s="25">
        <v>267</v>
      </c>
      <c r="B278" s="42" t="s">
        <v>398</v>
      </c>
      <c r="C278" s="12" t="s">
        <v>53</v>
      </c>
      <c r="D278" s="19"/>
      <c r="E278" s="25">
        <v>1</v>
      </c>
      <c r="F278" s="25">
        <v>1</v>
      </c>
      <c r="G278" s="14">
        <v>3.75</v>
      </c>
      <c r="H278" s="98">
        <v>6.4480639999999996</v>
      </c>
      <c r="I278" s="98">
        <v>4.3567999999999998</v>
      </c>
      <c r="J278" s="98"/>
      <c r="K278" s="98"/>
      <c r="L278" s="92"/>
    </row>
    <row r="279" spans="1:12" x14ac:dyDescent="0.25">
      <c r="A279" s="25">
        <v>268</v>
      </c>
      <c r="B279" s="42" t="s">
        <v>399</v>
      </c>
      <c r="C279" s="12" t="s">
        <v>53</v>
      </c>
      <c r="D279" s="19"/>
      <c r="E279" s="25">
        <v>1</v>
      </c>
      <c r="F279" s="25">
        <v>1</v>
      </c>
      <c r="G279" s="14">
        <v>3.74954948872033</v>
      </c>
      <c r="H279" s="98">
        <v>6.4480639999999996</v>
      </c>
      <c r="I279" s="98">
        <v>4.3567999999999998</v>
      </c>
      <c r="J279" s="98"/>
      <c r="K279" s="98"/>
      <c r="L279" s="92"/>
    </row>
    <row r="280" spans="1:12" x14ac:dyDescent="0.25">
      <c r="A280" s="25">
        <v>269</v>
      </c>
      <c r="B280" s="42" t="s">
        <v>400</v>
      </c>
      <c r="C280" s="12" t="s">
        <v>53</v>
      </c>
      <c r="D280" s="19"/>
      <c r="E280" s="25">
        <v>1</v>
      </c>
      <c r="F280" s="25">
        <v>1</v>
      </c>
      <c r="G280" s="14">
        <v>3.74954948872033</v>
      </c>
      <c r="H280" s="98">
        <v>6.4480639999999996</v>
      </c>
      <c r="I280" s="98">
        <v>4.3567999999999998</v>
      </c>
      <c r="J280" s="98"/>
      <c r="K280" s="98"/>
      <c r="L280" s="92"/>
    </row>
    <row r="281" spans="1:12" x14ac:dyDescent="0.25">
      <c r="A281" s="25">
        <v>270</v>
      </c>
      <c r="B281" s="11" t="s">
        <v>401</v>
      </c>
      <c r="C281" s="12" t="s">
        <v>53</v>
      </c>
      <c r="D281" s="19" t="s">
        <v>402</v>
      </c>
      <c r="E281" s="25">
        <v>1</v>
      </c>
      <c r="F281" s="25">
        <v>1</v>
      </c>
      <c r="G281" s="14">
        <v>17.0434067669106</v>
      </c>
      <c r="H281" s="98">
        <v>29.33952</v>
      </c>
      <c r="I281" s="98">
        <v>19.824000000000002</v>
      </c>
      <c r="J281" s="98"/>
      <c r="K281" s="98"/>
      <c r="L281" s="92"/>
    </row>
    <row r="282" spans="1:12" ht="30" x14ac:dyDescent="0.25">
      <c r="A282" s="25">
        <v>271</v>
      </c>
      <c r="B282" s="42" t="s">
        <v>403</v>
      </c>
      <c r="C282" s="12" t="s">
        <v>53</v>
      </c>
      <c r="D282" s="19"/>
      <c r="E282" s="25">
        <v>1</v>
      </c>
      <c r="F282" s="25">
        <v>1</v>
      </c>
      <c r="G282" s="14">
        <v>400.33939891066899</v>
      </c>
      <c r="H282" s="98">
        <v>689.37926400000003</v>
      </c>
      <c r="I282" s="98">
        <v>465.79680000000002</v>
      </c>
      <c r="J282" s="98"/>
      <c r="K282" s="98"/>
      <c r="L282" s="92"/>
    </row>
    <row r="283" spans="1:12" x14ac:dyDescent="0.25">
      <c r="A283" s="25">
        <v>272</v>
      </c>
      <c r="B283" s="42" t="s">
        <v>404</v>
      </c>
      <c r="C283" s="12" t="s">
        <v>53</v>
      </c>
      <c r="D283" s="19" t="s">
        <v>405</v>
      </c>
      <c r="E283" s="25">
        <v>1</v>
      </c>
      <c r="F283" s="25">
        <v>1</v>
      </c>
      <c r="G283" s="14">
        <v>249.45349904296401</v>
      </c>
      <c r="H283" s="98">
        <v>429.53388799999999</v>
      </c>
      <c r="I283" s="98">
        <v>290.22559999999999</v>
      </c>
      <c r="J283" s="98"/>
      <c r="K283" s="98"/>
      <c r="L283" s="92"/>
    </row>
    <row r="284" spans="1:12" x14ac:dyDescent="0.25">
      <c r="A284" s="25">
        <v>273</v>
      </c>
      <c r="B284" s="42" t="s">
        <v>406</v>
      </c>
      <c r="C284" s="12" t="s">
        <v>53</v>
      </c>
      <c r="D284" s="19" t="s">
        <v>407</v>
      </c>
      <c r="E284" s="25">
        <v>1</v>
      </c>
      <c r="F284" s="25">
        <v>1</v>
      </c>
      <c r="G284" s="14">
        <v>679.19525366753805</v>
      </c>
      <c r="H284" s="98">
        <v>1169.5694080000001</v>
      </c>
      <c r="I284" s="98">
        <v>790.24959999999999</v>
      </c>
      <c r="J284" s="98"/>
      <c r="K284" s="98"/>
      <c r="L284" s="92"/>
    </row>
    <row r="285" spans="1:12" x14ac:dyDescent="0.25">
      <c r="A285" s="25">
        <v>274</v>
      </c>
      <c r="B285" s="42" t="s">
        <v>406</v>
      </c>
      <c r="C285" s="12" t="s">
        <v>53</v>
      </c>
      <c r="D285" s="19" t="s">
        <v>408</v>
      </c>
      <c r="E285" s="25">
        <v>1</v>
      </c>
      <c r="F285" s="25">
        <v>1</v>
      </c>
      <c r="G285" s="14">
        <v>110.00744367733201</v>
      </c>
      <c r="H285" s="98">
        <v>189.447104</v>
      </c>
      <c r="I285" s="98">
        <v>128.00479999999999</v>
      </c>
      <c r="J285" s="98"/>
      <c r="K285" s="98"/>
      <c r="L285" s="92"/>
    </row>
    <row r="286" spans="1:12" x14ac:dyDescent="0.25">
      <c r="A286" s="25">
        <v>275</v>
      </c>
      <c r="B286" s="42" t="s">
        <v>409</v>
      </c>
      <c r="C286" s="12" t="s">
        <v>53</v>
      </c>
      <c r="D286" s="19" t="s">
        <v>410</v>
      </c>
      <c r="E286" s="25">
        <v>1</v>
      </c>
      <c r="F286" s="25">
        <v>1</v>
      </c>
      <c r="G286" s="14">
        <v>46.9</v>
      </c>
      <c r="H286" s="98">
        <v>1370.6528639999999</v>
      </c>
      <c r="I286" s="98">
        <v>926.11680000000001</v>
      </c>
      <c r="J286" s="98"/>
      <c r="K286" s="98"/>
      <c r="L286" s="92"/>
    </row>
    <row r="287" spans="1:12" x14ac:dyDescent="0.25">
      <c r="A287" s="25">
        <v>276</v>
      </c>
      <c r="B287" s="42" t="s">
        <v>409</v>
      </c>
      <c r="C287" s="12" t="s">
        <v>53</v>
      </c>
      <c r="D287" s="19" t="s">
        <v>411</v>
      </c>
      <c r="E287" s="25">
        <v>1</v>
      </c>
      <c r="F287" s="25">
        <v>1</v>
      </c>
      <c r="G287" s="14">
        <v>17.0434067669106</v>
      </c>
      <c r="H287" s="98">
        <v>158.33395200000001</v>
      </c>
      <c r="I287" s="98">
        <v>106.9824</v>
      </c>
      <c r="J287" s="98"/>
      <c r="K287" s="98"/>
      <c r="L287" s="92"/>
    </row>
    <row r="288" spans="1:12" x14ac:dyDescent="0.25">
      <c r="A288" s="25">
        <v>277</v>
      </c>
      <c r="B288" s="42" t="s">
        <v>409</v>
      </c>
      <c r="C288" s="12" t="s">
        <v>53</v>
      </c>
      <c r="D288" s="19" t="s">
        <v>412</v>
      </c>
      <c r="E288" s="25">
        <v>1</v>
      </c>
      <c r="F288" s="25">
        <v>1</v>
      </c>
      <c r="G288" s="14">
        <v>30.988012303473798</v>
      </c>
      <c r="H288" s="98">
        <v>53.374720000000003</v>
      </c>
      <c r="I288" s="98">
        <v>36.064</v>
      </c>
      <c r="J288" s="98"/>
      <c r="K288" s="98"/>
      <c r="L288" s="92"/>
    </row>
    <row r="289" spans="1:12" x14ac:dyDescent="0.25">
      <c r="A289" s="25">
        <v>278</v>
      </c>
      <c r="B289" s="42" t="s">
        <v>409</v>
      </c>
      <c r="C289" s="12" t="s">
        <v>53</v>
      </c>
      <c r="D289" s="19" t="s">
        <v>413</v>
      </c>
      <c r="E289" s="25">
        <v>1</v>
      </c>
      <c r="F289" s="25">
        <v>1</v>
      </c>
      <c r="G289" s="14">
        <v>17.0434067669106</v>
      </c>
      <c r="H289" s="98">
        <v>29.33952</v>
      </c>
      <c r="I289" s="98">
        <v>19.824000000000002</v>
      </c>
      <c r="J289" s="98"/>
      <c r="K289" s="98"/>
      <c r="L289" s="92"/>
    </row>
    <row r="290" spans="1:12" ht="30" x14ac:dyDescent="0.25">
      <c r="A290" s="25">
        <v>279</v>
      </c>
      <c r="B290" s="42" t="s">
        <v>414</v>
      </c>
      <c r="C290" s="12" t="s">
        <v>53</v>
      </c>
      <c r="D290" s="19" t="s">
        <v>415</v>
      </c>
      <c r="E290" s="25">
        <v>1</v>
      </c>
      <c r="F290" s="25">
        <v>1</v>
      </c>
      <c r="G290" s="14">
        <v>342.41753595338503</v>
      </c>
      <c r="H290" s="98">
        <v>589.64147200000002</v>
      </c>
      <c r="I290" s="98">
        <v>398.40640000000002</v>
      </c>
      <c r="J290" s="98"/>
      <c r="K290" s="98"/>
      <c r="L290" s="92"/>
    </row>
    <row r="291" spans="1:12" x14ac:dyDescent="0.25">
      <c r="A291" s="25">
        <v>280</v>
      </c>
      <c r="B291" s="42" t="s">
        <v>416</v>
      </c>
      <c r="C291" s="12" t="s">
        <v>53</v>
      </c>
      <c r="D291" s="19" t="s">
        <v>408</v>
      </c>
      <c r="E291" s="25">
        <v>1</v>
      </c>
      <c r="F291" s="25">
        <v>1</v>
      </c>
      <c r="G291" s="14">
        <v>110.00744367733201</v>
      </c>
      <c r="H291" s="98">
        <v>189.447104</v>
      </c>
      <c r="I291" s="98">
        <v>128.00479999999999</v>
      </c>
      <c r="J291" s="98"/>
      <c r="K291" s="98"/>
      <c r="L291" s="92"/>
    </row>
    <row r="292" spans="1:12" x14ac:dyDescent="0.25">
      <c r="A292" s="25">
        <v>281</v>
      </c>
      <c r="B292" s="42" t="s">
        <v>417</v>
      </c>
      <c r="C292" s="12" t="s">
        <v>53</v>
      </c>
      <c r="D292" s="19"/>
      <c r="E292" s="25">
        <v>1</v>
      </c>
      <c r="F292" s="25">
        <v>1</v>
      </c>
      <c r="G292" s="14">
        <v>143.38321722486299</v>
      </c>
      <c r="H292" s="98">
        <v>246.88294400000001</v>
      </c>
      <c r="I292" s="98">
        <v>166.81280000000001</v>
      </c>
      <c r="J292" s="98"/>
      <c r="K292" s="98"/>
      <c r="L292" s="92"/>
    </row>
    <row r="293" spans="1:12" x14ac:dyDescent="0.25">
      <c r="A293" s="25">
        <v>282</v>
      </c>
      <c r="B293" s="42" t="s">
        <v>418</v>
      </c>
      <c r="C293" s="12" t="s">
        <v>53</v>
      </c>
      <c r="D293" s="19" t="s">
        <v>419</v>
      </c>
      <c r="E293" s="25">
        <v>1</v>
      </c>
      <c r="F293" s="25">
        <v>1</v>
      </c>
      <c r="G293" s="14">
        <v>116.205046138027</v>
      </c>
      <c r="H293" s="98">
        <v>200.12204800000001</v>
      </c>
      <c r="I293" s="98">
        <v>135.2176</v>
      </c>
      <c r="J293" s="98"/>
      <c r="K293" s="98"/>
      <c r="L293" s="92"/>
    </row>
    <row r="294" spans="1:12" x14ac:dyDescent="0.25">
      <c r="A294" s="25">
        <v>283</v>
      </c>
      <c r="B294" s="42" t="s">
        <v>418</v>
      </c>
      <c r="C294" s="12" t="s">
        <v>53</v>
      </c>
      <c r="D294" s="19" t="s">
        <v>420</v>
      </c>
      <c r="E294" s="25">
        <v>1</v>
      </c>
      <c r="F294" s="25">
        <v>1</v>
      </c>
      <c r="G294" s="14">
        <v>108.225632969882</v>
      </c>
      <c r="H294" s="98">
        <v>186.38054399999999</v>
      </c>
      <c r="I294" s="98">
        <v>125.9328</v>
      </c>
      <c r="J294" s="98"/>
      <c r="K294" s="98"/>
      <c r="L294" s="92"/>
    </row>
    <row r="295" spans="1:12" x14ac:dyDescent="0.25">
      <c r="A295" s="25">
        <v>284</v>
      </c>
      <c r="B295" s="42" t="s">
        <v>421</v>
      </c>
      <c r="C295" s="12" t="s">
        <v>53</v>
      </c>
      <c r="D295" s="19"/>
      <c r="E295" s="25">
        <v>1</v>
      </c>
      <c r="F295" s="25">
        <v>1</v>
      </c>
      <c r="G295" s="14">
        <v>34.753055798345798</v>
      </c>
      <c r="H295" s="98">
        <v>84.487871999999996</v>
      </c>
      <c r="I295" s="98">
        <v>57.086399999999998</v>
      </c>
      <c r="J295" s="98"/>
      <c r="K295" s="98"/>
      <c r="L295" s="92"/>
    </row>
    <row r="296" spans="1:12" x14ac:dyDescent="0.25">
      <c r="A296" s="25">
        <v>285</v>
      </c>
      <c r="B296" s="42" t="s">
        <v>421</v>
      </c>
      <c r="C296" s="12" t="s">
        <v>53</v>
      </c>
      <c r="D296" s="19"/>
      <c r="E296" s="25">
        <v>1</v>
      </c>
      <c r="F296" s="25">
        <v>1</v>
      </c>
      <c r="G296" s="14">
        <v>34.753055798345798</v>
      </c>
      <c r="H296" s="98">
        <v>84.487871999999996</v>
      </c>
      <c r="I296" s="98">
        <v>57.086399999999998</v>
      </c>
      <c r="J296" s="98"/>
      <c r="K296" s="98"/>
      <c r="L296" s="92"/>
    </row>
    <row r="297" spans="1:12" x14ac:dyDescent="0.25">
      <c r="A297" s="25">
        <v>286</v>
      </c>
      <c r="B297" s="42" t="s">
        <v>422</v>
      </c>
      <c r="C297" s="12" t="s">
        <v>53</v>
      </c>
      <c r="D297" s="19" t="s">
        <v>423</v>
      </c>
      <c r="E297" s="25">
        <v>1</v>
      </c>
      <c r="F297" s="25">
        <v>1</v>
      </c>
      <c r="G297" s="14">
        <v>182.054572282908</v>
      </c>
      <c r="H297" s="98">
        <v>313.48531200000002</v>
      </c>
      <c r="I297" s="98">
        <v>211.81440000000001</v>
      </c>
      <c r="J297" s="98"/>
      <c r="K297" s="98"/>
      <c r="L297" s="92"/>
    </row>
    <row r="298" spans="1:12" x14ac:dyDescent="0.25">
      <c r="A298" s="25">
        <v>287</v>
      </c>
      <c r="B298" s="42" t="s">
        <v>424</v>
      </c>
      <c r="C298" s="12" t="s">
        <v>53</v>
      </c>
      <c r="D298" s="19"/>
      <c r="E298" s="25">
        <v>1</v>
      </c>
      <c r="F298" s="25">
        <v>1</v>
      </c>
      <c r="G298" s="14">
        <v>9.2964036910421299</v>
      </c>
      <c r="H298" s="98">
        <v>16.012416000000002</v>
      </c>
      <c r="I298" s="98">
        <v>10.8192</v>
      </c>
      <c r="J298" s="98"/>
      <c r="K298" s="98"/>
      <c r="L298" s="92"/>
    </row>
    <row r="299" spans="1:12" x14ac:dyDescent="0.25">
      <c r="A299" s="25">
        <v>288</v>
      </c>
      <c r="B299" s="11" t="s">
        <v>425</v>
      </c>
      <c r="C299" s="12" t="s">
        <v>53</v>
      </c>
      <c r="D299" s="19" t="s">
        <v>426</v>
      </c>
      <c r="E299" s="25">
        <v>1</v>
      </c>
      <c r="F299" s="25">
        <v>1</v>
      </c>
      <c r="G299" s="15">
        <v>111.556844292506</v>
      </c>
      <c r="H299" s="98">
        <v>482.14611200000002</v>
      </c>
      <c r="I299" s="98">
        <v>325.77440000000001</v>
      </c>
      <c r="J299" s="98"/>
      <c r="K299" s="98"/>
      <c r="L299" s="92"/>
    </row>
    <row r="300" spans="1:12" x14ac:dyDescent="0.25">
      <c r="A300" s="25">
        <v>289</v>
      </c>
      <c r="B300" s="11" t="s">
        <v>427</v>
      </c>
      <c r="C300" s="12" t="s">
        <v>53</v>
      </c>
      <c r="D300" s="19" t="s">
        <v>428</v>
      </c>
      <c r="E300" s="25">
        <v>1</v>
      </c>
      <c r="F300" s="25">
        <v>1</v>
      </c>
      <c r="G300" s="14">
        <v>156.489462132543</v>
      </c>
      <c r="H300" s="98">
        <v>269.47603199999998</v>
      </c>
      <c r="I300" s="98">
        <v>182.07839999999999</v>
      </c>
      <c r="J300" s="98"/>
      <c r="K300" s="98"/>
      <c r="L300" s="92"/>
    </row>
    <row r="301" spans="1:12" x14ac:dyDescent="0.25">
      <c r="A301" s="25">
        <v>290</v>
      </c>
      <c r="B301" s="11" t="s">
        <v>429</v>
      </c>
      <c r="C301" s="12" t="s">
        <v>53</v>
      </c>
      <c r="D301" s="19"/>
      <c r="E301" s="25">
        <v>1</v>
      </c>
      <c r="F301" s="25">
        <v>1</v>
      </c>
      <c r="G301" s="14">
        <v>2000</v>
      </c>
      <c r="H301" s="98">
        <v>3564.4864640000001</v>
      </c>
      <c r="I301" s="98">
        <v>2408.4367999999999</v>
      </c>
      <c r="J301" s="98"/>
      <c r="K301" s="98"/>
      <c r="L301" s="92"/>
    </row>
    <row r="302" spans="1:12" x14ac:dyDescent="0.25">
      <c r="A302" s="25">
        <v>291</v>
      </c>
      <c r="B302" s="11" t="s">
        <v>430</v>
      </c>
      <c r="C302" s="12" t="s">
        <v>53</v>
      </c>
      <c r="D302" s="19" t="s">
        <v>431</v>
      </c>
      <c r="E302" s="25">
        <v>20</v>
      </c>
      <c r="F302" s="25">
        <v>22</v>
      </c>
      <c r="G302" s="15">
        <v>133.4</v>
      </c>
      <c r="H302" s="98">
        <v>229.71020799999999</v>
      </c>
      <c r="I302" s="98">
        <v>155.20959999999999</v>
      </c>
      <c r="J302" s="98"/>
      <c r="K302" s="98"/>
      <c r="L302" s="92"/>
    </row>
    <row r="303" spans="1:12" x14ac:dyDescent="0.25">
      <c r="A303" s="25">
        <v>292</v>
      </c>
      <c r="B303" s="11" t="s">
        <v>432</v>
      </c>
      <c r="C303" s="12" t="s">
        <v>53</v>
      </c>
      <c r="D303" s="19" t="s">
        <v>433</v>
      </c>
      <c r="E303" s="25">
        <v>20</v>
      </c>
      <c r="F303" s="25">
        <v>22</v>
      </c>
      <c r="G303" s="14">
        <v>443.12857593967499</v>
      </c>
      <c r="H303" s="98">
        <v>763.05958399999997</v>
      </c>
      <c r="I303" s="98">
        <v>515.58079999999995</v>
      </c>
      <c r="J303" s="98"/>
      <c r="K303" s="98"/>
      <c r="L303" s="92"/>
    </row>
    <row r="304" spans="1:12" x14ac:dyDescent="0.25">
      <c r="A304" s="25">
        <v>293</v>
      </c>
      <c r="B304" s="11" t="s">
        <v>434</v>
      </c>
      <c r="C304" s="12" t="s">
        <v>53</v>
      </c>
      <c r="D304" s="19" t="s">
        <v>435</v>
      </c>
      <c r="E304" s="25">
        <v>20</v>
      </c>
      <c r="F304" s="25">
        <v>22</v>
      </c>
      <c r="G304" s="14">
        <v>1402.2075567321899</v>
      </c>
      <c r="H304" s="98">
        <v>2414.576192</v>
      </c>
      <c r="I304" s="98">
        <v>1631.4703999999999</v>
      </c>
      <c r="J304" s="98"/>
      <c r="K304" s="98"/>
      <c r="L304" s="92"/>
    </row>
    <row r="305" spans="1:12" x14ac:dyDescent="0.25">
      <c r="A305" s="25">
        <v>294</v>
      </c>
      <c r="B305" s="11" t="s">
        <v>436</v>
      </c>
      <c r="C305" s="12" t="s">
        <v>53</v>
      </c>
      <c r="D305" s="19" t="s">
        <v>437</v>
      </c>
      <c r="E305" s="25">
        <v>1</v>
      </c>
      <c r="F305" s="25">
        <v>2</v>
      </c>
      <c r="G305" s="14">
        <v>271.14510765539501</v>
      </c>
      <c r="H305" s="98">
        <v>466.91276800000003</v>
      </c>
      <c r="I305" s="98">
        <v>315.48160000000001</v>
      </c>
      <c r="J305" s="98"/>
      <c r="K305" s="98"/>
      <c r="L305" s="92"/>
    </row>
    <row r="306" spans="1:12" x14ac:dyDescent="0.25">
      <c r="A306" s="25">
        <v>295</v>
      </c>
      <c r="B306" s="42" t="s">
        <v>438</v>
      </c>
      <c r="C306" s="12" t="s">
        <v>53</v>
      </c>
      <c r="D306" s="19"/>
      <c r="E306" s="25">
        <v>1</v>
      </c>
      <c r="F306" s="25">
        <v>1</v>
      </c>
      <c r="G306" s="14">
        <v>1091.24285326683</v>
      </c>
      <c r="H306" s="98">
        <v>1879.088512</v>
      </c>
      <c r="I306" s="98">
        <v>1269.6543999999999</v>
      </c>
      <c r="J306" s="98"/>
      <c r="K306" s="98"/>
      <c r="L306" s="92"/>
    </row>
    <row r="307" spans="1:12" ht="30" x14ac:dyDescent="0.25">
      <c r="A307" s="25">
        <v>296</v>
      </c>
      <c r="B307" s="11" t="s">
        <v>439</v>
      </c>
      <c r="C307" s="12" t="s">
        <v>53</v>
      </c>
      <c r="D307" s="19" t="s">
        <v>440</v>
      </c>
      <c r="E307" s="25">
        <v>1</v>
      </c>
      <c r="F307" s="25">
        <v>1</v>
      </c>
      <c r="G307" s="14">
        <v>198.32327874223199</v>
      </c>
      <c r="H307" s="98">
        <v>541.37216000000001</v>
      </c>
      <c r="I307" s="98">
        <v>365.79199999999997</v>
      </c>
      <c r="J307" s="98"/>
      <c r="K307" s="98"/>
      <c r="L307" s="92"/>
    </row>
    <row r="308" spans="1:12" x14ac:dyDescent="0.25">
      <c r="A308" s="25">
        <v>297</v>
      </c>
      <c r="B308" s="42" t="s">
        <v>441</v>
      </c>
      <c r="C308" s="12" t="s">
        <v>53</v>
      </c>
      <c r="D308" s="19" t="s">
        <v>435</v>
      </c>
      <c r="E308" s="25">
        <v>1</v>
      </c>
      <c r="F308" s="25">
        <v>1</v>
      </c>
      <c r="G308" s="14">
        <v>1402.2075567321899</v>
      </c>
      <c r="H308" s="98">
        <v>2414.576192</v>
      </c>
      <c r="I308" s="98">
        <v>1631.4703999999999</v>
      </c>
      <c r="J308" s="98"/>
      <c r="K308" s="98"/>
      <c r="L308" s="92"/>
    </row>
    <row r="309" spans="1:12" x14ac:dyDescent="0.25">
      <c r="A309" s="25">
        <v>298</v>
      </c>
      <c r="B309" s="11" t="s">
        <v>442</v>
      </c>
      <c r="C309" s="12" t="s">
        <v>53</v>
      </c>
      <c r="D309" s="19" t="s">
        <v>443</v>
      </c>
      <c r="E309" s="25">
        <v>1</v>
      </c>
      <c r="F309" s="25">
        <v>1</v>
      </c>
      <c r="G309" s="14">
        <v>243.255896582269</v>
      </c>
      <c r="H309" s="98">
        <v>418.87551999999999</v>
      </c>
      <c r="I309" s="98">
        <v>283.024</v>
      </c>
      <c r="J309" s="98"/>
      <c r="K309" s="98"/>
      <c r="L309" s="92"/>
    </row>
    <row r="310" spans="1:12" x14ac:dyDescent="0.25">
      <c r="A310" s="25">
        <v>299</v>
      </c>
      <c r="B310" s="42" t="s">
        <v>444</v>
      </c>
      <c r="C310" s="12" t="s">
        <v>53</v>
      </c>
      <c r="D310" s="19"/>
      <c r="E310" s="25">
        <v>1</v>
      </c>
      <c r="F310" s="25">
        <v>1</v>
      </c>
      <c r="G310" s="14">
        <v>13.1699052289764</v>
      </c>
      <c r="H310" s="98">
        <v>22.692544000000002</v>
      </c>
      <c r="I310" s="98">
        <v>15.332800000000001</v>
      </c>
      <c r="J310" s="98"/>
      <c r="K310" s="98"/>
      <c r="L310" s="92"/>
    </row>
    <row r="311" spans="1:12" x14ac:dyDescent="0.25">
      <c r="A311" s="25">
        <v>300</v>
      </c>
      <c r="B311" s="42" t="s">
        <v>445</v>
      </c>
      <c r="C311" s="12" t="s">
        <v>53</v>
      </c>
      <c r="D311" s="19" t="s">
        <v>446</v>
      </c>
      <c r="E311" s="25">
        <v>1</v>
      </c>
      <c r="F311" s="25">
        <v>1</v>
      </c>
      <c r="G311" s="14">
        <v>4023.7933976060699</v>
      </c>
      <c r="H311" s="98">
        <v>6928.85088</v>
      </c>
      <c r="I311" s="98">
        <v>4681.6559999999999</v>
      </c>
      <c r="J311" s="98"/>
      <c r="K311" s="98"/>
      <c r="L311" s="92"/>
    </row>
    <row r="312" spans="1:12" ht="30" x14ac:dyDescent="0.25">
      <c r="A312" s="25">
        <v>301</v>
      </c>
      <c r="B312" s="11" t="s">
        <v>447</v>
      </c>
      <c r="C312" s="12" t="s">
        <v>53</v>
      </c>
      <c r="D312" s="19" t="s">
        <v>92</v>
      </c>
      <c r="E312" s="25">
        <v>1</v>
      </c>
      <c r="F312" s="25">
        <v>1</v>
      </c>
      <c r="G312" s="14">
        <v>728.21828913163404</v>
      </c>
      <c r="H312" s="98">
        <v>1598.3573759999999</v>
      </c>
      <c r="I312" s="98">
        <v>1079.9712</v>
      </c>
      <c r="J312" s="98"/>
      <c r="K312" s="98"/>
      <c r="L312" s="92"/>
    </row>
    <row r="313" spans="1:12" ht="30" x14ac:dyDescent="0.25">
      <c r="A313" s="25">
        <v>302</v>
      </c>
      <c r="B313" s="11" t="s">
        <v>448</v>
      </c>
      <c r="C313" s="12" t="s">
        <v>53</v>
      </c>
      <c r="D313" s="19" t="s">
        <v>158</v>
      </c>
      <c r="E313" s="25">
        <v>1</v>
      </c>
      <c r="F313" s="25">
        <v>1</v>
      </c>
      <c r="G313" s="14">
        <v>271.14510765539501</v>
      </c>
      <c r="H313" s="98">
        <v>466.91276800000003</v>
      </c>
      <c r="I313" s="98">
        <v>315.48160000000001</v>
      </c>
      <c r="J313" s="98"/>
      <c r="K313" s="98"/>
      <c r="L313" s="92"/>
    </row>
    <row r="314" spans="1:12" x14ac:dyDescent="0.25">
      <c r="A314" s="25">
        <v>303</v>
      </c>
      <c r="B314" s="11" t="s">
        <v>449</v>
      </c>
      <c r="C314" s="12" t="s">
        <v>53</v>
      </c>
      <c r="D314" s="19"/>
      <c r="E314" s="25">
        <v>1</v>
      </c>
      <c r="F314" s="25">
        <v>1</v>
      </c>
      <c r="G314" s="14">
        <v>1533.9066090219501</v>
      </c>
      <c r="H314" s="98">
        <v>2641.3524480000001</v>
      </c>
      <c r="I314" s="98">
        <v>1784.6976</v>
      </c>
      <c r="J314" s="98"/>
      <c r="K314" s="98"/>
      <c r="L314" s="92"/>
    </row>
    <row r="315" spans="1:12" x14ac:dyDescent="0.25">
      <c r="A315" s="25">
        <v>304</v>
      </c>
      <c r="B315" s="11" t="s">
        <v>450</v>
      </c>
      <c r="C315" s="12" t="s">
        <v>53</v>
      </c>
      <c r="D315" s="19" t="s">
        <v>451</v>
      </c>
      <c r="E315" s="25">
        <v>1</v>
      </c>
      <c r="F315" s="25">
        <v>1</v>
      </c>
      <c r="G315" s="14">
        <v>4282.5433003400803</v>
      </c>
      <c r="H315" s="98">
        <v>7374.4303360000004</v>
      </c>
      <c r="I315" s="98">
        <v>4982.7232000000004</v>
      </c>
      <c r="J315" s="98"/>
      <c r="K315" s="98"/>
      <c r="L315" s="92"/>
    </row>
    <row r="316" spans="1:12" x14ac:dyDescent="0.25">
      <c r="A316" s="25">
        <v>305</v>
      </c>
      <c r="B316" s="11" t="s">
        <v>452</v>
      </c>
      <c r="C316" s="12" t="s">
        <v>53</v>
      </c>
      <c r="D316" s="19" t="s">
        <v>453</v>
      </c>
      <c r="E316" s="25">
        <v>1</v>
      </c>
      <c r="F316" s="25">
        <v>1</v>
      </c>
      <c r="G316" s="14">
        <v>581.02523069013296</v>
      </c>
      <c r="H316" s="98">
        <v>1000.52736</v>
      </c>
      <c r="I316" s="98">
        <v>676.03200000000004</v>
      </c>
      <c r="J316" s="98"/>
      <c r="K316" s="98"/>
      <c r="L316" s="92"/>
    </row>
    <row r="317" spans="1:12" x14ac:dyDescent="0.25">
      <c r="A317" s="25">
        <v>306</v>
      </c>
      <c r="B317" s="11" t="s">
        <v>454</v>
      </c>
      <c r="C317" s="12" t="s">
        <v>53</v>
      </c>
      <c r="D317" s="19" t="s">
        <v>455</v>
      </c>
      <c r="E317" s="25">
        <v>1</v>
      </c>
      <c r="F317" s="25">
        <v>1</v>
      </c>
      <c r="G317" s="14">
        <v>438.480374094154</v>
      </c>
      <c r="H317" s="98">
        <v>755.05337599999996</v>
      </c>
      <c r="I317" s="98">
        <v>510.1712</v>
      </c>
      <c r="J317" s="98"/>
      <c r="K317" s="98"/>
      <c r="L317" s="92"/>
    </row>
    <row r="318" spans="1:12" x14ac:dyDescent="0.25">
      <c r="A318" s="25">
        <v>307</v>
      </c>
      <c r="B318" s="42" t="s">
        <v>456</v>
      </c>
      <c r="C318" s="12" t="s">
        <v>53</v>
      </c>
      <c r="D318" s="19" t="s">
        <v>457</v>
      </c>
      <c r="E318" s="25">
        <v>1</v>
      </c>
      <c r="F318" s="25">
        <v>1</v>
      </c>
      <c r="G318" s="14">
        <v>4254.65408926695</v>
      </c>
      <c r="H318" s="98">
        <v>7326.3930879999998</v>
      </c>
      <c r="I318" s="98">
        <v>4950.2655999999997</v>
      </c>
      <c r="J318" s="98"/>
      <c r="K318" s="98"/>
      <c r="L318" s="92"/>
    </row>
    <row r="319" spans="1:12" x14ac:dyDescent="0.25">
      <c r="A319" s="25">
        <v>308</v>
      </c>
      <c r="B319" s="42" t="s">
        <v>456</v>
      </c>
      <c r="C319" s="12" t="s">
        <v>53</v>
      </c>
      <c r="D319" s="19" t="s">
        <v>458</v>
      </c>
      <c r="E319" s="25">
        <v>1</v>
      </c>
      <c r="F319" s="25">
        <v>1</v>
      </c>
      <c r="G319" s="14">
        <v>7314.7203042349902</v>
      </c>
      <c r="H319" s="98">
        <v>12595.754304</v>
      </c>
      <c r="I319" s="98">
        <v>8510.6448</v>
      </c>
      <c r="J319" s="98"/>
      <c r="K319" s="98"/>
      <c r="L319" s="92"/>
    </row>
    <row r="320" spans="1:12" x14ac:dyDescent="0.25">
      <c r="A320" s="25">
        <v>309</v>
      </c>
      <c r="B320" s="42" t="s">
        <v>459</v>
      </c>
      <c r="C320" s="12" t="s">
        <v>53</v>
      </c>
      <c r="D320" s="19"/>
      <c r="E320" s="25">
        <v>1</v>
      </c>
      <c r="F320" s="25">
        <v>1</v>
      </c>
      <c r="G320" s="14">
        <v>464.6</v>
      </c>
      <c r="H320" s="98">
        <v>800.02406399999995</v>
      </c>
      <c r="I320" s="98">
        <v>540.55679999999995</v>
      </c>
      <c r="J320" s="98"/>
      <c r="K320" s="98"/>
      <c r="L320" s="92"/>
    </row>
    <row r="321" spans="1:12" x14ac:dyDescent="0.25">
      <c r="A321" s="25">
        <v>310</v>
      </c>
      <c r="B321" s="42" t="s">
        <v>460</v>
      </c>
      <c r="C321" s="12" t="s">
        <v>53</v>
      </c>
      <c r="D321" s="19"/>
      <c r="E321" s="25">
        <v>1</v>
      </c>
      <c r="F321" s="25">
        <v>1</v>
      </c>
      <c r="G321" s="14">
        <v>16.733526643875798</v>
      </c>
      <c r="H321" s="98">
        <v>28.809087999999999</v>
      </c>
      <c r="I321" s="98">
        <v>19.465599999999998</v>
      </c>
      <c r="J321" s="98"/>
      <c r="K321" s="98"/>
      <c r="L321" s="92"/>
    </row>
    <row r="322" spans="1:12" x14ac:dyDescent="0.25">
      <c r="A322" s="25">
        <v>311</v>
      </c>
      <c r="B322" s="11" t="s">
        <v>461</v>
      </c>
      <c r="C322" s="12" t="s">
        <v>53</v>
      </c>
      <c r="D322" s="19" t="s">
        <v>462</v>
      </c>
      <c r="E322" s="25">
        <v>1</v>
      </c>
      <c r="F322" s="25">
        <v>1</v>
      </c>
      <c r="G322" s="14">
        <v>9.2964036910421299</v>
      </c>
      <c r="H322" s="98">
        <v>24.731392</v>
      </c>
      <c r="I322" s="98">
        <v>16.7104</v>
      </c>
      <c r="J322" s="98"/>
      <c r="K322" s="98"/>
      <c r="L322" s="92"/>
    </row>
    <row r="323" spans="1:12" x14ac:dyDescent="0.25">
      <c r="A323" s="25">
        <v>312</v>
      </c>
      <c r="B323" s="42" t="s">
        <v>461</v>
      </c>
      <c r="C323" s="12" t="s">
        <v>53</v>
      </c>
      <c r="D323" s="19"/>
      <c r="E323" s="25">
        <v>1</v>
      </c>
      <c r="F323" s="25">
        <v>1</v>
      </c>
      <c r="G323" s="14">
        <v>17.0434067669106</v>
      </c>
      <c r="H323" s="98">
        <v>29.33952</v>
      </c>
      <c r="I323" s="98">
        <v>19.824000000000002</v>
      </c>
      <c r="J323" s="98"/>
      <c r="K323" s="98"/>
      <c r="L323" s="92"/>
    </row>
    <row r="324" spans="1:12" x14ac:dyDescent="0.25">
      <c r="A324" s="25">
        <v>313</v>
      </c>
      <c r="B324" s="42" t="s">
        <v>461</v>
      </c>
      <c r="C324" s="12" t="s">
        <v>53</v>
      </c>
      <c r="D324" s="19" t="s">
        <v>1025</v>
      </c>
      <c r="E324" s="25">
        <v>1</v>
      </c>
      <c r="F324" s="25">
        <v>1</v>
      </c>
      <c r="G324" s="14">
        <v>6.1976024606947604</v>
      </c>
      <c r="H324" s="98">
        <v>10.674944</v>
      </c>
      <c r="I324" s="98">
        <v>7.2127999999999997</v>
      </c>
      <c r="J324" s="98"/>
      <c r="K324" s="98"/>
      <c r="L324" s="92"/>
    </row>
    <row r="325" spans="1:12" x14ac:dyDescent="0.25">
      <c r="A325" s="25">
        <v>314</v>
      </c>
      <c r="B325" s="42" t="s">
        <v>463</v>
      </c>
      <c r="C325" s="12" t="s">
        <v>53</v>
      </c>
      <c r="D325" s="19"/>
      <c r="E325" s="25">
        <v>1</v>
      </c>
      <c r="F325" s="25">
        <v>1</v>
      </c>
      <c r="G325" s="14">
        <v>14.300967678053199</v>
      </c>
      <c r="H325" s="98">
        <v>24.615359999999999</v>
      </c>
      <c r="I325" s="98">
        <v>16.632000000000001</v>
      </c>
      <c r="J325" s="98"/>
      <c r="K325" s="98"/>
      <c r="L325" s="92"/>
    </row>
    <row r="326" spans="1:12" x14ac:dyDescent="0.25">
      <c r="A326" s="25">
        <v>315</v>
      </c>
      <c r="B326" s="42" t="s">
        <v>464</v>
      </c>
      <c r="C326" s="12" t="s">
        <v>53</v>
      </c>
      <c r="D326" s="19"/>
      <c r="E326" s="25">
        <v>1</v>
      </c>
      <c r="F326" s="25">
        <v>1</v>
      </c>
      <c r="G326" s="14">
        <v>15.834874287075101</v>
      </c>
      <c r="H326" s="98">
        <v>27.267520000000001</v>
      </c>
      <c r="I326" s="98">
        <v>18.423999999999999</v>
      </c>
      <c r="J326" s="98"/>
      <c r="K326" s="98"/>
      <c r="L326" s="92"/>
    </row>
    <row r="327" spans="1:12" x14ac:dyDescent="0.25">
      <c r="A327" s="25">
        <v>316</v>
      </c>
      <c r="B327" s="42" t="s">
        <v>465</v>
      </c>
      <c r="C327" s="12" t="s">
        <v>53</v>
      </c>
      <c r="D327" s="19"/>
      <c r="E327" s="25">
        <v>1</v>
      </c>
      <c r="F327" s="25">
        <v>1</v>
      </c>
      <c r="G327" s="14">
        <v>23.380455282970999</v>
      </c>
      <c r="H327" s="98">
        <v>40.263103999999998</v>
      </c>
      <c r="I327" s="98">
        <v>27.204799999999999</v>
      </c>
      <c r="J327" s="98"/>
      <c r="K327" s="98"/>
      <c r="L327" s="92"/>
    </row>
    <row r="328" spans="1:12" x14ac:dyDescent="0.25">
      <c r="A328" s="25">
        <v>317</v>
      </c>
      <c r="B328" s="42" t="s">
        <v>466</v>
      </c>
      <c r="C328" s="12" t="s">
        <v>53</v>
      </c>
      <c r="D328" s="19"/>
      <c r="E328" s="25">
        <v>1</v>
      </c>
      <c r="F328" s="25">
        <v>1</v>
      </c>
      <c r="G328" s="14">
        <v>122.46462462332801</v>
      </c>
      <c r="H328" s="98">
        <v>210.86329599999999</v>
      </c>
      <c r="I328" s="98">
        <v>142.4752</v>
      </c>
      <c r="J328" s="98"/>
      <c r="K328" s="98"/>
      <c r="L328" s="92"/>
    </row>
    <row r="329" spans="1:12" x14ac:dyDescent="0.25">
      <c r="A329" s="25">
        <v>318</v>
      </c>
      <c r="B329" s="42" t="s">
        <v>467</v>
      </c>
      <c r="C329" s="12" t="s">
        <v>53</v>
      </c>
      <c r="D329" s="19"/>
      <c r="E329" s="25">
        <v>1</v>
      </c>
      <c r="F329" s="25">
        <v>1</v>
      </c>
      <c r="G329" s="14">
        <v>2.3241009227605298</v>
      </c>
      <c r="H329" s="98">
        <v>3.9948160000000001</v>
      </c>
      <c r="I329" s="98">
        <v>2.6991999999999998</v>
      </c>
      <c r="J329" s="98"/>
      <c r="K329" s="98"/>
      <c r="L329" s="92"/>
    </row>
    <row r="330" spans="1:12" x14ac:dyDescent="0.25">
      <c r="A330" s="25">
        <v>319</v>
      </c>
      <c r="B330" s="42" t="s">
        <v>468</v>
      </c>
      <c r="C330" s="12" t="s">
        <v>53</v>
      </c>
      <c r="D330" s="19"/>
      <c r="E330" s="25">
        <v>1</v>
      </c>
      <c r="F330" s="25">
        <v>1</v>
      </c>
      <c r="G330" s="14">
        <v>29.438611688300099</v>
      </c>
      <c r="H330" s="98">
        <v>50.689408</v>
      </c>
      <c r="I330" s="98">
        <v>34.249600000000001</v>
      </c>
      <c r="J330" s="98"/>
      <c r="K330" s="98"/>
      <c r="L330" s="92"/>
    </row>
    <row r="331" spans="1:12" x14ac:dyDescent="0.25">
      <c r="A331" s="25">
        <v>320</v>
      </c>
      <c r="B331" s="42" t="s">
        <v>468</v>
      </c>
      <c r="C331" s="12" t="s">
        <v>53</v>
      </c>
      <c r="D331" s="19"/>
      <c r="E331" s="25">
        <v>1</v>
      </c>
      <c r="F331" s="25">
        <v>1</v>
      </c>
      <c r="G331" s="14">
        <v>29.438611688300099</v>
      </c>
      <c r="H331" s="98">
        <v>50.689408</v>
      </c>
      <c r="I331" s="98">
        <v>34.249600000000001</v>
      </c>
      <c r="J331" s="98"/>
      <c r="K331" s="98"/>
      <c r="L331" s="92"/>
    </row>
    <row r="332" spans="1:12" x14ac:dyDescent="0.25">
      <c r="A332" s="25">
        <v>321</v>
      </c>
      <c r="B332" s="11" t="s">
        <v>469</v>
      </c>
      <c r="C332" s="12" t="s">
        <v>53</v>
      </c>
      <c r="D332" s="19" t="s">
        <v>470</v>
      </c>
      <c r="E332" s="25">
        <v>1</v>
      </c>
      <c r="F332" s="25">
        <v>1</v>
      </c>
      <c r="G332" s="14">
        <v>74.371229528337096</v>
      </c>
      <c r="H332" s="98">
        <v>128.0496</v>
      </c>
      <c r="I332" s="98">
        <v>86.52</v>
      </c>
      <c r="J332" s="98"/>
      <c r="K332" s="98"/>
      <c r="L332" s="92"/>
    </row>
    <row r="333" spans="1:12" x14ac:dyDescent="0.25">
      <c r="A333" s="25">
        <v>322</v>
      </c>
      <c r="B333" s="11" t="s">
        <v>469</v>
      </c>
      <c r="C333" s="12" t="s">
        <v>53</v>
      </c>
      <c r="D333" s="19" t="s">
        <v>471</v>
      </c>
      <c r="E333" s="25">
        <v>1</v>
      </c>
      <c r="F333" s="25">
        <v>1</v>
      </c>
      <c r="G333" s="14">
        <v>116.205046138027</v>
      </c>
      <c r="H333" s="98">
        <v>200.12204800000001</v>
      </c>
      <c r="I333" s="98">
        <v>135.2176</v>
      </c>
      <c r="J333" s="98"/>
      <c r="K333" s="98"/>
      <c r="L333" s="92"/>
    </row>
    <row r="334" spans="1:12" x14ac:dyDescent="0.25">
      <c r="A334" s="25">
        <v>323</v>
      </c>
      <c r="B334" s="11" t="s">
        <v>469</v>
      </c>
      <c r="C334" s="12" t="s">
        <v>53</v>
      </c>
      <c r="D334" s="19" t="s">
        <v>472</v>
      </c>
      <c r="E334" s="25">
        <v>1</v>
      </c>
      <c r="F334" s="25">
        <v>1</v>
      </c>
      <c r="G334" s="14">
        <v>15.494006151736899</v>
      </c>
      <c r="H334" s="98">
        <v>26.670784000000001</v>
      </c>
      <c r="I334" s="98">
        <v>18.020800000000001</v>
      </c>
      <c r="J334" s="98"/>
      <c r="K334" s="98"/>
      <c r="L334" s="92"/>
    </row>
    <row r="335" spans="1:12" x14ac:dyDescent="0.25">
      <c r="A335" s="25">
        <v>324</v>
      </c>
      <c r="B335" s="11" t="s">
        <v>469</v>
      </c>
      <c r="C335" s="12" t="s">
        <v>53</v>
      </c>
      <c r="D335" s="19" t="s">
        <v>473</v>
      </c>
      <c r="E335" s="25">
        <v>1</v>
      </c>
      <c r="F335" s="25">
        <v>1</v>
      </c>
      <c r="G335" s="14">
        <v>17.0434067669106</v>
      </c>
      <c r="H335" s="98">
        <v>91.267455999999996</v>
      </c>
      <c r="I335" s="98">
        <v>61.667200000000001</v>
      </c>
      <c r="J335" s="98"/>
      <c r="K335" s="98"/>
      <c r="L335" s="92"/>
    </row>
    <row r="336" spans="1:12" x14ac:dyDescent="0.25">
      <c r="A336" s="25">
        <v>325</v>
      </c>
      <c r="B336" s="11" t="s">
        <v>469</v>
      </c>
      <c r="C336" s="12" t="s">
        <v>53</v>
      </c>
      <c r="D336" s="19" t="s">
        <v>474</v>
      </c>
      <c r="E336" s="25">
        <v>1</v>
      </c>
      <c r="F336" s="25">
        <v>1</v>
      </c>
      <c r="G336" s="14">
        <v>6.1976024606947604</v>
      </c>
      <c r="H336" s="98">
        <v>10.674944</v>
      </c>
      <c r="I336" s="98">
        <v>7.2127999999999997</v>
      </c>
      <c r="J336" s="98"/>
      <c r="K336" s="98"/>
      <c r="L336" s="92"/>
    </row>
    <row r="337" spans="1:12" x14ac:dyDescent="0.25">
      <c r="A337" s="25">
        <v>326</v>
      </c>
      <c r="B337" s="11" t="s">
        <v>469</v>
      </c>
      <c r="C337" s="12" t="s">
        <v>53</v>
      </c>
      <c r="D337" s="19" t="s">
        <v>475</v>
      </c>
      <c r="E337" s="25">
        <v>1</v>
      </c>
      <c r="F337" s="25">
        <v>1</v>
      </c>
      <c r="G337" s="14">
        <v>22.466308920018498</v>
      </c>
      <c r="H337" s="98">
        <v>38.70496</v>
      </c>
      <c r="I337" s="98">
        <v>26.152000000000001</v>
      </c>
      <c r="J337" s="98"/>
      <c r="K337" s="98"/>
      <c r="L337" s="92"/>
    </row>
    <row r="338" spans="1:12" x14ac:dyDescent="0.25">
      <c r="A338" s="25">
        <v>327</v>
      </c>
      <c r="B338" s="11" t="s">
        <v>469</v>
      </c>
      <c r="C338" s="12" t="s">
        <v>53</v>
      </c>
      <c r="D338" s="19" t="s">
        <v>476</v>
      </c>
      <c r="E338" s="25">
        <v>1</v>
      </c>
      <c r="F338" s="25">
        <v>1</v>
      </c>
      <c r="G338" s="14">
        <v>25.983448316462798</v>
      </c>
      <c r="H338" s="98">
        <v>60.270336</v>
      </c>
      <c r="I338" s="98">
        <v>40.723199999999999</v>
      </c>
      <c r="J338" s="98"/>
      <c r="K338" s="98"/>
      <c r="L338" s="92"/>
    </row>
    <row r="339" spans="1:12" ht="30" x14ac:dyDescent="0.25">
      <c r="A339" s="25">
        <v>328</v>
      </c>
      <c r="B339" s="11" t="s">
        <v>477</v>
      </c>
      <c r="C339" s="12" t="s">
        <v>53</v>
      </c>
      <c r="D339" s="19" t="s">
        <v>478</v>
      </c>
      <c r="E339" s="25">
        <v>1</v>
      </c>
      <c r="F339" s="25">
        <v>1</v>
      </c>
      <c r="G339" s="14">
        <v>247.90409842778999</v>
      </c>
      <c r="H339" s="98">
        <v>426.88172800000001</v>
      </c>
      <c r="I339" s="98">
        <v>288.43360000000001</v>
      </c>
      <c r="J339" s="98"/>
      <c r="K339" s="98"/>
      <c r="L339" s="92"/>
    </row>
    <row r="340" spans="1:12" x14ac:dyDescent="0.25">
      <c r="A340" s="25">
        <v>329</v>
      </c>
      <c r="B340" s="11" t="s">
        <v>479</v>
      </c>
      <c r="C340" s="12" t="s">
        <v>53</v>
      </c>
      <c r="D340" s="19" t="s">
        <v>480</v>
      </c>
      <c r="E340" s="25">
        <v>1</v>
      </c>
      <c r="F340" s="25">
        <v>1</v>
      </c>
      <c r="G340" s="14">
        <v>208.67135505804501</v>
      </c>
      <c r="H340" s="98">
        <v>359.31795199999999</v>
      </c>
      <c r="I340" s="98">
        <v>242.7824</v>
      </c>
      <c r="J340" s="98"/>
      <c r="K340" s="98"/>
      <c r="L340" s="92"/>
    </row>
    <row r="341" spans="1:12" x14ac:dyDescent="0.25">
      <c r="A341" s="25">
        <v>330</v>
      </c>
      <c r="B341" s="42" t="s">
        <v>481</v>
      </c>
      <c r="C341" s="12" t="s">
        <v>53</v>
      </c>
      <c r="D341" s="19"/>
      <c r="E341" s="25">
        <v>1</v>
      </c>
      <c r="F341" s="25">
        <v>1</v>
      </c>
      <c r="G341" s="14">
        <v>75.920630143510706</v>
      </c>
      <c r="H341" s="98">
        <v>130.73491200000001</v>
      </c>
      <c r="I341" s="98">
        <v>88.334400000000002</v>
      </c>
      <c r="J341" s="98"/>
      <c r="K341" s="98"/>
      <c r="L341" s="92"/>
    </row>
    <row r="342" spans="1:12" x14ac:dyDescent="0.25">
      <c r="A342" s="25">
        <v>331</v>
      </c>
      <c r="B342" s="11" t="s">
        <v>482</v>
      </c>
      <c r="C342" s="12" t="s">
        <v>53</v>
      </c>
      <c r="D342" s="19" t="s">
        <v>483</v>
      </c>
      <c r="E342" s="25">
        <v>1</v>
      </c>
      <c r="F342" s="25">
        <v>1</v>
      </c>
      <c r="G342" s="14">
        <v>32.537412918647497</v>
      </c>
      <c r="H342" s="98">
        <v>56.026879999999998</v>
      </c>
      <c r="I342" s="98">
        <v>37.856000000000002</v>
      </c>
      <c r="J342" s="98"/>
      <c r="K342" s="98"/>
      <c r="L342" s="92"/>
    </row>
    <row r="343" spans="1:12" x14ac:dyDescent="0.25">
      <c r="A343" s="25">
        <v>332</v>
      </c>
      <c r="B343" s="42" t="s">
        <v>482</v>
      </c>
      <c r="C343" s="12" t="s">
        <v>53</v>
      </c>
      <c r="D343" s="19"/>
      <c r="E343" s="25">
        <v>1</v>
      </c>
      <c r="F343" s="25">
        <v>1</v>
      </c>
      <c r="G343" s="14">
        <v>168.10996674634501</v>
      </c>
      <c r="H343" s="98">
        <v>289.46668799999998</v>
      </c>
      <c r="I343" s="98">
        <v>195.5856</v>
      </c>
      <c r="J343" s="98"/>
      <c r="K343" s="98"/>
      <c r="L343" s="92"/>
    </row>
    <row r="344" spans="1:12" ht="30" x14ac:dyDescent="0.25">
      <c r="A344" s="25">
        <v>333</v>
      </c>
      <c r="B344" s="42" t="s">
        <v>484</v>
      </c>
      <c r="C344" s="12" t="s">
        <v>53</v>
      </c>
      <c r="D344" s="19"/>
      <c r="E344" s="25">
        <v>1</v>
      </c>
      <c r="F344" s="25">
        <v>1</v>
      </c>
      <c r="G344" s="14">
        <v>375.86909523498502</v>
      </c>
      <c r="H344" s="98">
        <v>647.226496</v>
      </c>
      <c r="I344" s="98">
        <v>437.3152</v>
      </c>
      <c r="J344" s="98"/>
      <c r="K344" s="98"/>
      <c r="L344" s="92"/>
    </row>
    <row r="345" spans="1:12" x14ac:dyDescent="0.25">
      <c r="A345" s="25">
        <v>334</v>
      </c>
      <c r="B345" s="11" t="s">
        <v>485</v>
      </c>
      <c r="C345" s="12" t="s">
        <v>53</v>
      </c>
      <c r="D345" s="19" t="s">
        <v>486</v>
      </c>
      <c r="E345" s="25">
        <v>1</v>
      </c>
      <c r="F345" s="25">
        <v>1</v>
      </c>
      <c r="G345" s="14">
        <v>1163.5998619954401</v>
      </c>
      <c r="H345" s="98">
        <v>2003.690304</v>
      </c>
      <c r="I345" s="98">
        <v>1353.8448000000001</v>
      </c>
      <c r="J345" s="98"/>
      <c r="K345" s="98"/>
      <c r="L345" s="92"/>
    </row>
    <row r="346" spans="1:12" x14ac:dyDescent="0.25">
      <c r="A346" s="25">
        <v>335</v>
      </c>
      <c r="B346" s="42" t="s">
        <v>485</v>
      </c>
      <c r="C346" s="12" t="s">
        <v>53</v>
      </c>
      <c r="D346" s="19" t="s">
        <v>487</v>
      </c>
      <c r="E346" s="25">
        <v>1</v>
      </c>
      <c r="F346" s="25">
        <v>1</v>
      </c>
      <c r="G346" s="14">
        <v>1361.9231407376701</v>
      </c>
      <c r="H346" s="98">
        <v>2345.1890560000002</v>
      </c>
      <c r="I346" s="98">
        <v>1584.5871999999999</v>
      </c>
      <c r="J346" s="98"/>
      <c r="K346" s="98"/>
      <c r="L346" s="92"/>
    </row>
    <row r="347" spans="1:12" x14ac:dyDescent="0.25">
      <c r="A347" s="25">
        <v>336</v>
      </c>
      <c r="B347" s="42" t="s">
        <v>488</v>
      </c>
      <c r="C347" s="25"/>
      <c r="D347" s="19"/>
      <c r="E347" s="25">
        <v>1</v>
      </c>
      <c r="F347" s="25">
        <v>1</v>
      </c>
      <c r="G347" s="14">
        <v>3.74954948872033</v>
      </c>
      <c r="H347" s="98">
        <v>6.4480639999999996</v>
      </c>
      <c r="I347" s="98">
        <v>4.3567999999999998</v>
      </c>
      <c r="J347" s="98"/>
      <c r="K347" s="98"/>
      <c r="L347" s="92"/>
    </row>
    <row r="348" spans="1:12" x14ac:dyDescent="0.25">
      <c r="A348" s="25">
        <v>337</v>
      </c>
      <c r="B348" s="11" t="s">
        <v>489</v>
      </c>
      <c r="C348" s="12" t="s">
        <v>53</v>
      </c>
      <c r="D348" s="19" t="s">
        <v>490</v>
      </c>
      <c r="E348" s="25">
        <v>1</v>
      </c>
      <c r="F348" s="25">
        <v>1</v>
      </c>
      <c r="G348" s="14">
        <v>980</v>
      </c>
      <c r="H348" s="98">
        <v>1687.5362560000001</v>
      </c>
      <c r="I348" s="98">
        <v>1140.2272</v>
      </c>
      <c r="J348" s="98"/>
      <c r="K348" s="98"/>
      <c r="L348" s="92"/>
    </row>
    <row r="349" spans="1:12" x14ac:dyDescent="0.25">
      <c r="A349" s="25">
        <v>338</v>
      </c>
      <c r="B349" s="11" t="s">
        <v>491</v>
      </c>
      <c r="C349" s="12" t="s">
        <v>53</v>
      </c>
      <c r="D349" s="19" t="s">
        <v>492</v>
      </c>
      <c r="E349" s="25">
        <v>1</v>
      </c>
      <c r="F349" s="25">
        <v>1</v>
      </c>
      <c r="G349" s="15">
        <v>111.556844292506</v>
      </c>
      <c r="H349" s="98">
        <v>192.09926400000001</v>
      </c>
      <c r="I349" s="98">
        <v>129.79679999999999</v>
      </c>
      <c r="J349" s="98"/>
      <c r="K349" s="98"/>
      <c r="L349" s="92"/>
    </row>
    <row r="350" spans="1:12" x14ac:dyDescent="0.25">
      <c r="A350" s="25">
        <v>339</v>
      </c>
      <c r="B350" s="42" t="s">
        <v>493</v>
      </c>
      <c r="C350" s="12" t="s">
        <v>53</v>
      </c>
      <c r="D350" s="19" t="s">
        <v>494</v>
      </c>
      <c r="E350" s="25">
        <v>1</v>
      </c>
      <c r="F350" s="25">
        <v>1</v>
      </c>
      <c r="G350" s="14">
        <v>387.477474436016</v>
      </c>
      <c r="H350" s="98">
        <v>667.21715200000006</v>
      </c>
      <c r="I350" s="98">
        <v>450.82240000000002</v>
      </c>
      <c r="J350" s="98"/>
      <c r="K350" s="98"/>
      <c r="L350" s="92"/>
    </row>
    <row r="351" spans="1:12" x14ac:dyDescent="0.25">
      <c r="A351" s="25">
        <v>340</v>
      </c>
      <c r="B351" s="11" t="s">
        <v>495</v>
      </c>
      <c r="C351" s="12" t="s">
        <v>53</v>
      </c>
      <c r="D351" s="19" t="s">
        <v>496</v>
      </c>
      <c r="E351" s="25">
        <v>1</v>
      </c>
      <c r="F351" s="25">
        <v>1</v>
      </c>
      <c r="G351" s="14">
        <v>21.691608612431601</v>
      </c>
      <c r="H351" s="98">
        <v>301.335104</v>
      </c>
      <c r="I351" s="98">
        <v>203.60480000000001</v>
      </c>
      <c r="J351" s="98"/>
      <c r="K351" s="98"/>
      <c r="L351" s="92"/>
    </row>
    <row r="352" spans="1:12" x14ac:dyDescent="0.25">
      <c r="A352" s="25">
        <v>341</v>
      </c>
      <c r="B352" s="42" t="s">
        <v>497</v>
      </c>
      <c r="C352" s="12" t="s">
        <v>53</v>
      </c>
      <c r="D352" s="19"/>
      <c r="E352" s="25">
        <v>1</v>
      </c>
      <c r="F352" s="25">
        <v>1</v>
      </c>
      <c r="G352" s="14">
        <v>20.916908304844799</v>
      </c>
      <c r="H352" s="98">
        <v>36.019647999999997</v>
      </c>
      <c r="I352" s="98">
        <v>24.337599999999998</v>
      </c>
      <c r="J352" s="98"/>
      <c r="K352" s="98"/>
      <c r="L352" s="92"/>
    </row>
    <row r="353" spans="1:12" ht="30" x14ac:dyDescent="0.25">
      <c r="A353" s="25">
        <v>342</v>
      </c>
      <c r="B353" s="42" t="s">
        <v>498</v>
      </c>
      <c r="C353" s="12" t="s">
        <v>53</v>
      </c>
      <c r="D353" s="19"/>
      <c r="E353" s="25">
        <v>1</v>
      </c>
      <c r="F353" s="25">
        <v>1</v>
      </c>
      <c r="G353" s="14">
        <v>1781.81</v>
      </c>
      <c r="H353" s="98">
        <v>3068.2175999999999</v>
      </c>
      <c r="I353" s="98">
        <v>2073.12</v>
      </c>
      <c r="J353" s="98"/>
      <c r="K353" s="98"/>
      <c r="L353" s="92"/>
    </row>
    <row r="354" spans="1:12" ht="30" x14ac:dyDescent="0.25">
      <c r="A354" s="25">
        <v>343</v>
      </c>
      <c r="B354" s="42" t="s">
        <v>499</v>
      </c>
      <c r="C354" s="12" t="s">
        <v>53</v>
      </c>
      <c r="D354" s="19"/>
      <c r="E354" s="25">
        <v>1</v>
      </c>
      <c r="F354" s="25">
        <v>1</v>
      </c>
      <c r="G354" s="14">
        <v>1781.81</v>
      </c>
      <c r="H354" s="98">
        <v>3068.2175999999999</v>
      </c>
      <c r="I354" s="98">
        <v>2073.12</v>
      </c>
      <c r="J354" s="98"/>
      <c r="K354" s="98"/>
      <c r="L354" s="92"/>
    </row>
    <row r="355" spans="1:12" x14ac:dyDescent="0.25">
      <c r="A355" s="25">
        <v>344</v>
      </c>
      <c r="B355" s="42" t="s">
        <v>500</v>
      </c>
      <c r="C355" s="12" t="s">
        <v>53</v>
      </c>
      <c r="D355" s="19"/>
      <c r="E355" s="25">
        <v>1</v>
      </c>
      <c r="F355" s="25">
        <v>1</v>
      </c>
      <c r="G355" s="14">
        <v>741.86</v>
      </c>
      <c r="H355" s="98">
        <v>1277.4625920000001</v>
      </c>
      <c r="I355" s="98">
        <v>863.15039999999999</v>
      </c>
      <c r="J355" s="98"/>
      <c r="K355" s="98"/>
      <c r="L355" s="92"/>
    </row>
    <row r="356" spans="1:12" x14ac:dyDescent="0.25">
      <c r="A356" s="25">
        <v>345</v>
      </c>
      <c r="B356" s="11" t="s">
        <v>501</v>
      </c>
      <c r="C356" s="12" t="s">
        <v>53</v>
      </c>
      <c r="D356" s="19" t="s">
        <v>502</v>
      </c>
      <c r="E356" s="25">
        <v>1</v>
      </c>
      <c r="F356" s="25">
        <v>1</v>
      </c>
      <c r="G356" s="14">
        <v>923.44276664351798</v>
      </c>
      <c r="H356" s="98">
        <v>1590.1356800000001</v>
      </c>
      <c r="I356" s="98">
        <v>1074.4159999999999</v>
      </c>
      <c r="J356" s="98"/>
      <c r="K356" s="98"/>
      <c r="L356" s="92"/>
    </row>
    <row r="357" spans="1:12" x14ac:dyDescent="0.25">
      <c r="A357" s="25">
        <v>346</v>
      </c>
      <c r="B357" s="11" t="s">
        <v>503</v>
      </c>
      <c r="C357" s="12" t="s">
        <v>53</v>
      </c>
      <c r="D357" s="19" t="s">
        <v>502</v>
      </c>
      <c r="E357" s="25">
        <v>1</v>
      </c>
      <c r="F357" s="25">
        <v>1</v>
      </c>
      <c r="G357" s="14">
        <v>923.44276664351798</v>
      </c>
      <c r="H357" s="98">
        <v>1590.1356800000001</v>
      </c>
      <c r="I357" s="98">
        <v>1074.4159999999999</v>
      </c>
      <c r="J357" s="98"/>
      <c r="K357" s="98"/>
      <c r="L357" s="92"/>
    </row>
    <row r="358" spans="1:12" x14ac:dyDescent="0.25">
      <c r="A358" s="25">
        <v>347</v>
      </c>
      <c r="B358" s="11" t="s">
        <v>504</v>
      </c>
      <c r="C358" s="12" t="s">
        <v>53</v>
      </c>
      <c r="D358" s="19" t="s">
        <v>505</v>
      </c>
      <c r="E358" s="25">
        <v>1</v>
      </c>
      <c r="F358" s="25">
        <v>1</v>
      </c>
      <c r="G358" s="14">
        <v>926.54156787386603</v>
      </c>
      <c r="H358" s="98">
        <v>1595.473152</v>
      </c>
      <c r="I358" s="98">
        <v>1078.0224000000001</v>
      </c>
      <c r="J358" s="98"/>
      <c r="K358" s="98"/>
      <c r="L358" s="92"/>
    </row>
    <row r="359" spans="1:12" x14ac:dyDescent="0.25">
      <c r="A359" s="25">
        <v>348</v>
      </c>
      <c r="B359" s="11" t="s">
        <v>506</v>
      </c>
      <c r="C359" s="12" t="s">
        <v>53</v>
      </c>
      <c r="D359" s="19" t="s">
        <v>507</v>
      </c>
      <c r="E359" s="25">
        <v>1</v>
      </c>
      <c r="F359" s="25">
        <v>1</v>
      </c>
      <c r="G359" s="14">
        <v>153.39066090219501</v>
      </c>
      <c r="H359" s="98">
        <v>264.121984</v>
      </c>
      <c r="I359" s="98">
        <v>178.46080000000001</v>
      </c>
      <c r="J359" s="98"/>
      <c r="K359" s="98"/>
      <c r="L359" s="92"/>
    </row>
    <row r="360" spans="1:12" ht="30" x14ac:dyDescent="0.25">
      <c r="A360" s="25">
        <v>349</v>
      </c>
      <c r="B360" s="11" t="s">
        <v>508</v>
      </c>
      <c r="C360" s="12" t="s">
        <v>53</v>
      </c>
      <c r="D360" s="19" t="s">
        <v>509</v>
      </c>
      <c r="E360" s="25">
        <v>1</v>
      </c>
      <c r="F360" s="25">
        <v>1</v>
      </c>
      <c r="G360" s="14">
        <v>2576.6532230338398</v>
      </c>
      <c r="H360" s="98">
        <v>4436.9144960000003</v>
      </c>
      <c r="I360" s="98">
        <v>2997.9151999999999</v>
      </c>
      <c r="J360" s="98"/>
      <c r="K360" s="98"/>
      <c r="L360" s="92"/>
    </row>
    <row r="361" spans="1:12" ht="30" x14ac:dyDescent="0.25">
      <c r="A361" s="25">
        <v>350</v>
      </c>
      <c r="B361" s="11" t="s">
        <v>510</v>
      </c>
      <c r="C361" s="12" t="s">
        <v>53</v>
      </c>
      <c r="D361" s="19" t="s">
        <v>511</v>
      </c>
      <c r="E361" s="25">
        <v>1</v>
      </c>
      <c r="F361" s="25">
        <v>1</v>
      </c>
      <c r="G361" s="14">
        <v>2353.5395344488302</v>
      </c>
      <c r="H361" s="98">
        <v>4052.732544</v>
      </c>
      <c r="I361" s="98">
        <v>2738.3328000000001</v>
      </c>
      <c r="J361" s="98"/>
      <c r="K361" s="98"/>
      <c r="L361" s="92"/>
    </row>
    <row r="362" spans="1:12" x14ac:dyDescent="0.25">
      <c r="A362" s="25">
        <v>351</v>
      </c>
      <c r="B362" s="11" t="s">
        <v>512</v>
      </c>
      <c r="C362" s="12" t="s">
        <v>53</v>
      </c>
      <c r="D362" s="19" t="s">
        <v>513</v>
      </c>
      <c r="E362" s="25">
        <v>1</v>
      </c>
      <c r="F362" s="25">
        <v>1</v>
      </c>
      <c r="G362" s="14">
        <v>2607.6412353373198</v>
      </c>
      <c r="H362" s="98">
        <v>4490.2892160000001</v>
      </c>
      <c r="I362" s="98">
        <v>3033.9792000000002</v>
      </c>
      <c r="J362" s="98"/>
      <c r="K362" s="98"/>
      <c r="L362" s="92"/>
    </row>
    <row r="363" spans="1:12" x14ac:dyDescent="0.25">
      <c r="A363" s="25">
        <v>352</v>
      </c>
      <c r="B363" s="42" t="s">
        <v>514</v>
      </c>
      <c r="C363" s="12" t="s">
        <v>53</v>
      </c>
      <c r="D363" s="19"/>
      <c r="E363" s="25">
        <v>1</v>
      </c>
      <c r="F363" s="25">
        <v>1</v>
      </c>
      <c r="G363" s="14">
        <v>2091.6908304844801</v>
      </c>
      <c r="H363" s="98">
        <v>3601.8321919999998</v>
      </c>
      <c r="I363" s="98">
        <v>2433.6704</v>
      </c>
      <c r="J363" s="98"/>
      <c r="K363" s="98"/>
      <c r="L363" s="92"/>
    </row>
    <row r="364" spans="1:12" x14ac:dyDescent="0.25">
      <c r="A364" s="25">
        <v>353</v>
      </c>
      <c r="B364" s="42" t="s">
        <v>515</v>
      </c>
      <c r="C364" s="12" t="s">
        <v>53</v>
      </c>
      <c r="D364" s="19" t="s">
        <v>516</v>
      </c>
      <c r="E364" s="25">
        <v>1</v>
      </c>
      <c r="F364" s="25">
        <v>1</v>
      </c>
      <c r="G364" s="14">
        <v>1727.58168591866</v>
      </c>
      <c r="H364" s="98">
        <v>2974.8449919999998</v>
      </c>
      <c r="I364" s="98">
        <v>2010.0304000000001</v>
      </c>
      <c r="J364" s="98"/>
      <c r="K364" s="98"/>
      <c r="L364" s="92"/>
    </row>
    <row r="365" spans="1:12" ht="30" x14ac:dyDescent="0.25">
      <c r="A365" s="25">
        <v>354</v>
      </c>
      <c r="B365" s="11" t="s">
        <v>517</v>
      </c>
      <c r="C365" s="12" t="s">
        <v>53</v>
      </c>
      <c r="D365" s="19" t="s">
        <v>518</v>
      </c>
      <c r="E365" s="25">
        <v>1</v>
      </c>
      <c r="F365" s="25">
        <v>1</v>
      </c>
      <c r="G365" s="14">
        <v>3415.7917532450101</v>
      </c>
      <c r="H365" s="98">
        <v>5881.8941439999999</v>
      </c>
      <c r="I365" s="98">
        <v>3974.2528000000002</v>
      </c>
      <c r="J365" s="98"/>
      <c r="K365" s="98"/>
      <c r="L365" s="92"/>
    </row>
    <row r="366" spans="1:12" x14ac:dyDescent="0.25">
      <c r="A366" s="25">
        <v>355</v>
      </c>
      <c r="B366" s="42" t="s">
        <v>519</v>
      </c>
      <c r="C366" s="12" t="s">
        <v>53</v>
      </c>
      <c r="D366" s="19" t="s">
        <v>520</v>
      </c>
      <c r="E366" s="25">
        <v>1</v>
      </c>
      <c r="F366" s="25">
        <v>1</v>
      </c>
      <c r="G366" s="14">
        <v>10.8458043062158</v>
      </c>
      <c r="H366" s="98">
        <v>18.681152000000001</v>
      </c>
      <c r="I366" s="98">
        <v>12.622400000000001</v>
      </c>
      <c r="J366" s="98"/>
      <c r="K366" s="98"/>
      <c r="L366" s="92"/>
    </row>
    <row r="367" spans="1:12" x14ac:dyDescent="0.25">
      <c r="A367" s="25">
        <v>356</v>
      </c>
      <c r="B367" s="42" t="s">
        <v>519</v>
      </c>
      <c r="C367" s="12" t="s">
        <v>53</v>
      </c>
      <c r="D367" s="19" t="s">
        <v>521</v>
      </c>
      <c r="E367" s="25">
        <v>1</v>
      </c>
      <c r="F367" s="25">
        <v>1</v>
      </c>
      <c r="G367" s="14">
        <v>37.185614764168498</v>
      </c>
      <c r="H367" s="98">
        <v>64.049664000000007</v>
      </c>
      <c r="I367" s="98">
        <v>43.276800000000001</v>
      </c>
      <c r="J367" s="98"/>
      <c r="K367" s="98"/>
      <c r="L367" s="92"/>
    </row>
    <row r="368" spans="1:12" x14ac:dyDescent="0.25">
      <c r="A368" s="25">
        <v>357</v>
      </c>
      <c r="B368" s="42" t="s">
        <v>522</v>
      </c>
      <c r="C368" s="12" t="s">
        <v>53</v>
      </c>
      <c r="D368" s="19">
        <v>7604.0161019999996</v>
      </c>
      <c r="E368" s="25">
        <v>1</v>
      </c>
      <c r="F368" s="25">
        <v>1</v>
      </c>
      <c r="G368" s="14">
        <v>10.8458043062158</v>
      </c>
      <c r="H368" s="98">
        <v>18.681152000000001</v>
      </c>
      <c r="I368" s="98">
        <v>12.622400000000001</v>
      </c>
      <c r="J368" s="98"/>
      <c r="K368" s="98"/>
      <c r="L368" s="92"/>
    </row>
    <row r="369" spans="1:12" x14ac:dyDescent="0.25">
      <c r="A369" s="25">
        <v>358</v>
      </c>
      <c r="B369" s="42" t="s">
        <v>522</v>
      </c>
      <c r="C369" s="12" t="s">
        <v>53</v>
      </c>
      <c r="D369" s="19" t="s">
        <v>523</v>
      </c>
      <c r="E369" s="25">
        <v>1</v>
      </c>
      <c r="F369" s="25">
        <v>1</v>
      </c>
      <c r="G369" s="14">
        <v>17.818107074497401</v>
      </c>
      <c r="H369" s="98">
        <v>30.682175999999998</v>
      </c>
      <c r="I369" s="98">
        <v>20.731200000000001</v>
      </c>
      <c r="J369" s="98"/>
      <c r="K369" s="98"/>
      <c r="L369" s="92"/>
    </row>
    <row r="370" spans="1:12" x14ac:dyDescent="0.25">
      <c r="A370" s="25">
        <v>359</v>
      </c>
      <c r="B370" s="42" t="s">
        <v>522</v>
      </c>
      <c r="C370" s="12" t="s">
        <v>53</v>
      </c>
      <c r="D370" s="19" t="s">
        <v>524</v>
      </c>
      <c r="E370" s="25">
        <v>1</v>
      </c>
      <c r="F370" s="25">
        <v>1</v>
      </c>
      <c r="G370" s="14">
        <v>27.8892110731264</v>
      </c>
      <c r="H370" s="98">
        <v>48.037247999999998</v>
      </c>
      <c r="I370" s="98">
        <v>32.457599999999999</v>
      </c>
      <c r="J370" s="98"/>
      <c r="K370" s="98"/>
      <c r="L370" s="92"/>
    </row>
    <row r="371" spans="1:12" x14ac:dyDescent="0.25">
      <c r="A371" s="25">
        <v>360</v>
      </c>
      <c r="B371" s="42" t="s">
        <v>522</v>
      </c>
      <c r="C371" s="12" t="s">
        <v>53</v>
      </c>
      <c r="D371" s="19" t="s">
        <v>525</v>
      </c>
      <c r="E371" s="25">
        <v>1</v>
      </c>
      <c r="F371" s="25">
        <v>1</v>
      </c>
      <c r="G371" s="14">
        <v>30.988012303473798</v>
      </c>
      <c r="H371" s="98">
        <v>53.374720000000003</v>
      </c>
      <c r="I371" s="98">
        <v>36.064</v>
      </c>
      <c r="J371" s="98"/>
      <c r="K371" s="98"/>
      <c r="L371" s="92"/>
    </row>
    <row r="372" spans="1:12" x14ac:dyDescent="0.25">
      <c r="A372" s="25">
        <v>361</v>
      </c>
      <c r="B372" s="42" t="s">
        <v>526</v>
      </c>
      <c r="C372" s="12" t="s">
        <v>53</v>
      </c>
      <c r="D372" s="19"/>
      <c r="E372" s="25">
        <v>1</v>
      </c>
      <c r="F372" s="25">
        <v>1</v>
      </c>
      <c r="G372" s="14">
        <v>92.964036910421299</v>
      </c>
      <c r="H372" s="98">
        <v>160.074432</v>
      </c>
      <c r="I372" s="98">
        <v>108.1584</v>
      </c>
      <c r="J372" s="98"/>
      <c r="K372" s="98"/>
      <c r="L372" s="92"/>
    </row>
    <row r="373" spans="1:12" x14ac:dyDescent="0.25">
      <c r="A373" s="25">
        <v>362</v>
      </c>
      <c r="B373" s="42" t="s">
        <v>527</v>
      </c>
      <c r="C373" s="12" t="s">
        <v>53</v>
      </c>
      <c r="D373" s="19" t="s">
        <v>528</v>
      </c>
      <c r="E373" s="25">
        <v>1</v>
      </c>
      <c r="F373" s="25">
        <v>1</v>
      </c>
      <c r="G373" s="14">
        <v>13.9446055365632</v>
      </c>
      <c r="H373" s="98">
        <v>24.002047999999998</v>
      </c>
      <c r="I373" s="98">
        <v>16.217600000000001</v>
      </c>
      <c r="J373" s="98"/>
      <c r="K373" s="98"/>
      <c r="L373" s="92"/>
    </row>
    <row r="374" spans="1:12" x14ac:dyDescent="0.25">
      <c r="A374" s="25">
        <v>363</v>
      </c>
      <c r="B374" s="42" t="s">
        <v>529</v>
      </c>
      <c r="C374" s="12" t="s">
        <v>53</v>
      </c>
      <c r="D374" s="19"/>
      <c r="E374" s="25">
        <v>1</v>
      </c>
      <c r="F374" s="25">
        <v>1</v>
      </c>
      <c r="G374" s="14">
        <v>17.0434067669106</v>
      </c>
      <c r="H374" s="98">
        <v>29.33952</v>
      </c>
      <c r="I374" s="98">
        <v>19.824000000000002</v>
      </c>
      <c r="J374" s="98"/>
      <c r="K374" s="98"/>
      <c r="L374" s="92"/>
    </row>
    <row r="375" spans="1:12" x14ac:dyDescent="0.25">
      <c r="A375" s="25">
        <v>364</v>
      </c>
      <c r="B375" s="42" t="s">
        <v>530</v>
      </c>
      <c r="C375" s="12" t="s">
        <v>53</v>
      </c>
      <c r="D375" s="19"/>
      <c r="E375" s="25">
        <v>1</v>
      </c>
      <c r="F375" s="25">
        <v>1</v>
      </c>
      <c r="G375" s="14">
        <v>67.569360827724594</v>
      </c>
      <c r="H375" s="98">
        <v>116.34694399999999</v>
      </c>
      <c r="I375" s="98">
        <v>78.612799999999993</v>
      </c>
      <c r="J375" s="98"/>
      <c r="K375" s="98"/>
      <c r="L375" s="92"/>
    </row>
    <row r="376" spans="1:12" x14ac:dyDescent="0.25">
      <c r="A376" s="25">
        <v>365</v>
      </c>
      <c r="B376" s="42" t="s">
        <v>531</v>
      </c>
      <c r="C376" s="12" t="s">
        <v>53</v>
      </c>
      <c r="D376" s="19"/>
      <c r="E376" s="25">
        <v>1</v>
      </c>
      <c r="F376" s="25">
        <v>1</v>
      </c>
      <c r="G376" s="14">
        <v>15.494006151736899</v>
      </c>
      <c r="H376" s="98">
        <v>26.670784000000001</v>
      </c>
      <c r="I376" s="98">
        <v>18.020800000000001</v>
      </c>
      <c r="J376" s="98"/>
      <c r="K376" s="98"/>
      <c r="L376" s="92"/>
    </row>
    <row r="377" spans="1:12" ht="30" x14ac:dyDescent="0.25">
      <c r="A377" s="25">
        <v>366</v>
      </c>
      <c r="B377" s="42" t="s">
        <v>532</v>
      </c>
      <c r="C377" s="12" t="s">
        <v>53</v>
      </c>
      <c r="D377" s="19" t="s">
        <v>1043</v>
      </c>
      <c r="E377" s="25">
        <v>1</v>
      </c>
      <c r="F377" s="25">
        <v>1</v>
      </c>
      <c r="G377" s="14">
        <v>83.667633219379198</v>
      </c>
      <c r="H377" s="98">
        <v>144.07859199999999</v>
      </c>
      <c r="I377" s="98">
        <v>97.350399999999993</v>
      </c>
      <c r="J377" s="98"/>
      <c r="K377" s="98"/>
      <c r="L377" s="92"/>
    </row>
    <row r="378" spans="1:12" x14ac:dyDescent="0.25">
      <c r="A378" s="25">
        <v>367</v>
      </c>
      <c r="B378" s="42" t="s">
        <v>533</v>
      </c>
      <c r="C378" s="12" t="s">
        <v>53</v>
      </c>
      <c r="D378" s="19"/>
      <c r="E378" s="25">
        <v>1</v>
      </c>
      <c r="F378" s="25">
        <v>1</v>
      </c>
      <c r="G378" s="14">
        <v>67.569360827724594</v>
      </c>
      <c r="H378" s="98">
        <v>116.34694399999999</v>
      </c>
      <c r="I378" s="98">
        <v>78.612799999999993</v>
      </c>
      <c r="J378" s="98"/>
      <c r="K378" s="98"/>
      <c r="L378" s="92"/>
    </row>
    <row r="379" spans="1:12" x14ac:dyDescent="0.25">
      <c r="A379" s="25">
        <v>368</v>
      </c>
      <c r="B379" s="11" t="s">
        <v>534</v>
      </c>
      <c r="C379" s="12" t="s">
        <v>53</v>
      </c>
      <c r="D379" s="19" t="s">
        <v>535</v>
      </c>
      <c r="E379" s="25">
        <v>1</v>
      </c>
      <c r="F379" s="25">
        <v>1</v>
      </c>
      <c r="G379" s="14">
        <v>717.37248482541804</v>
      </c>
      <c r="H379" s="98">
        <v>1235.2932479999999</v>
      </c>
      <c r="I379" s="98">
        <v>834.6576</v>
      </c>
      <c r="J379" s="98"/>
      <c r="K379" s="98"/>
      <c r="L379" s="92"/>
    </row>
    <row r="380" spans="1:12" x14ac:dyDescent="0.25">
      <c r="A380" s="25">
        <v>369</v>
      </c>
      <c r="B380" s="11" t="s">
        <v>534</v>
      </c>
      <c r="C380" s="12" t="s">
        <v>53</v>
      </c>
      <c r="D380" s="19" t="s">
        <v>536</v>
      </c>
      <c r="E380" s="25">
        <v>1</v>
      </c>
      <c r="F380" s="25">
        <v>1</v>
      </c>
      <c r="G380" s="14">
        <v>317.62712611060601</v>
      </c>
      <c r="H380" s="98">
        <v>546.95827199999997</v>
      </c>
      <c r="I380" s="98">
        <v>369.56639999999999</v>
      </c>
      <c r="J380" s="98"/>
      <c r="K380" s="98"/>
      <c r="L380" s="92"/>
    </row>
    <row r="381" spans="1:12" x14ac:dyDescent="0.25">
      <c r="A381" s="25">
        <v>370</v>
      </c>
      <c r="B381" s="42" t="s">
        <v>537</v>
      </c>
      <c r="C381" s="12" t="s">
        <v>53</v>
      </c>
      <c r="D381" s="19" t="s">
        <v>538</v>
      </c>
      <c r="E381" s="25">
        <v>1</v>
      </c>
      <c r="F381" s="25">
        <v>1</v>
      </c>
      <c r="G381" s="14">
        <v>175.082269514627</v>
      </c>
      <c r="H381" s="98">
        <v>301.48428799999999</v>
      </c>
      <c r="I381" s="98">
        <v>203.7056</v>
      </c>
      <c r="J381" s="98"/>
      <c r="K381" s="98"/>
      <c r="L381" s="92"/>
    </row>
    <row r="382" spans="1:12" x14ac:dyDescent="0.25">
      <c r="A382" s="25">
        <v>371</v>
      </c>
      <c r="B382" s="42" t="s">
        <v>539</v>
      </c>
      <c r="C382" s="12" t="s">
        <v>53</v>
      </c>
      <c r="D382" s="19" t="s">
        <v>540</v>
      </c>
      <c r="E382" s="25">
        <v>1</v>
      </c>
      <c r="F382" s="25">
        <v>1</v>
      </c>
      <c r="G382" s="14">
        <v>598.07000000000005</v>
      </c>
      <c r="H382" s="98">
        <v>1029.86688</v>
      </c>
      <c r="I382" s="98">
        <v>695.85599999999999</v>
      </c>
      <c r="J382" s="98"/>
      <c r="K382" s="98"/>
      <c r="L382" s="92"/>
    </row>
    <row r="383" spans="1:12" x14ac:dyDescent="0.25">
      <c r="A383" s="25">
        <v>372</v>
      </c>
      <c r="B383" s="42" t="s">
        <v>541</v>
      </c>
      <c r="C383" s="12" t="s">
        <v>53</v>
      </c>
      <c r="D383" s="19"/>
      <c r="E383" s="25">
        <v>1</v>
      </c>
      <c r="F383" s="25">
        <v>1</v>
      </c>
      <c r="G383" s="14">
        <v>1758.07</v>
      </c>
      <c r="H383" s="98">
        <v>1821.9676159999999</v>
      </c>
      <c r="I383" s="98">
        <v>1231.0591999999999</v>
      </c>
      <c r="J383" s="98"/>
      <c r="K383" s="98"/>
      <c r="L383" s="92"/>
    </row>
    <row r="384" spans="1:12" x14ac:dyDescent="0.25">
      <c r="A384" s="25">
        <v>373</v>
      </c>
      <c r="B384" s="42" t="s">
        <v>542</v>
      </c>
      <c r="C384" s="12" t="s">
        <v>53</v>
      </c>
      <c r="D384" s="19">
        <v>4274900019</v>
      </c>
      <c r="E384" s="25">
        <v>1</v>
      </c>
      <c r="F384" s="25">
        <v>1</v>
      </c>
      <c r="G384" s="14">
        <v>966.83</v>
      </c>
      <c r="H384" s="98">
        <v>1664.8602880000001</v>
      </c>
      <c r="I384" s="98">
        <v>1124.9056</v>
      </c>
      <c r="J384" s="98"/>
      <c r="K384" s="98"/>
      <c r="L384" s="92"/>
    </row>
    <row r="385" spans="1:12" x14ac:dyDescent="0.25">
      <c r="A385" s="25">
        <v>374</v>
      </c>
      <c r="B385" s="42" t="s">
        <v>542</v>
      </c>
      <c r="C385" s="12" t="s">
        <v>53</v>
      </c>
      <c r="D385" s="19"/>
      <c r="E385" s="25">
        <v>1</v>
      </c>
      <c r="F385" s="25">
        <v>1</v>
      </c>
      <c r="G385" s="14">
        <v>1067.49</v>
      </c>
      <c r="H385" s="98">
        <v>1838.19552</v>
      </c>
      <c r="I385" s="98">
        <v>1242.0239999999999</v>
      </c>
      <c r="J385" s="98"/>
      <c r="K385" s="98"/>
      <c r="L385" s="92"/>
    </row>
    <row r="386" spans="1:12" x14ac:dyDescent="0.25">
      <c r="A386" s="25">
        <v>375</v>
      </c>
      <c r="B386" s="42" t="s">
        <v>43</v>
      </c>
      <c r="C386" s="12" t="s">
        <v>53</v>
      </c>
      <c r="D386" s="19"/>
      <c r="E386" s="25">
        <v>1</v>
      </c>
      <c r="F386" s="25">
        <v>1</v>
      </c>
      <c r="G386" s="14">
        <v>46.482018455210699</v>
      </c>
      <c r="H386" s="98">
        <v>424.42847999999998</v>
      </c>
      <c r="I386" s="98">
        <v>286.77600000000001</v>
      </c>
      <c r="J386" s="98"/>
      <c r="K386" s="98"/>
      <c r="L386" s="92"/>
    </row>
    <row r="387" spans="1:12" x14ac:dyDescent="0.25">
      <c r="A387" s="25">
        <v>376</v>
      </c>
      <c r="B387" s="11" t="s">
        <v>543</v>
      </c>
      <c r="C387" s="12" t="s">
        <v>53</v>
      </c>
      <c r="D387" s="19" t="s">
        <v>544</v>
      </c>
      <c r="E387" s="25">
        <v>1</v>
      </c>
      <c r="F387" s="25">
        <v>1</v>
      </c>
      <c r="G387" s="15">
        <v>990.06699309598696</v>
      </c>
      <c r="H387" s="98">
        <v>1704.8747519999999</v>
      </c>
      <c r="I387" s="98">
        <v>1151.9423999999999</v>
      </c>
      <c r="J387" s="98"/>
      <c r="K387" s="98"/>
      <c r="L387" s="92"/>
    </row>
    <row r="388" spans="1:12" x14ac:dyDescent="0.25">
      <c r="A388" s="25">
        <v>377</v>
      </c>
      <c r="B388" s="42" t="s">
        <v>545</v>
      </c>
      <c r="C388" s="12" t="s">
        <v>53</v>
      </c>
      <c r="D388" s="19"/>
      <c r="E388" s="25">
        <v>1</v>
      </c>
      <c r="F388" s="25">
        <v>1</v>
      </c>
      <c r="G388" s="14">
        <v>1949.1459738885001</v>
      </c>
      <c r="H388" s="98">
        <v>3356.3913600000001</v>
      </c>
      <c r="I388" s="98">
        <v>2267.8319999999999</v>
      </c>
      <c r="J388" s="98"/>
      <c r="K388" s="98"/>
      <c r="L388" s="92"/>
    </row>
    <row r="389" spans="1:12" x14ac:dyDescent="0.25">
      <c r="A389" s="25">
        <v>378</v>
      </c>
      <c r="B389" s="42" t="s">
        <v>45</v>
      </c>
      <c r="C389" s="12" t="s">
        <v>53</v>
      </c>
      <c r="D389" s="19"/>
      <c r="E389" s="25">
        <v>1</v>
      </c>
      <c r="F389" s="25">
        <v>1</v>
      </c>
      <c r="G389" s="14">
        <v>5117.6702319186898</v>
      </c>
      <c r="H389" s="98">
        <v>8812.4812160000001</v>
      </c>
      <c r="I389" s="98">
        <v>5954.3792000000003</v>
      </c>
      <c r="J389" s="98"/>
      <c r="K389" s="98"/>
      <c r="L389" s="92"/>
    </row>
    <row r="390" spans="1:12" x14ac:dyDescent="0.25">
      <c r="A390" s="25">
        <v>379</v>
      </c>
      <c r="B390" s="11" t="s">
        <v>546</v>
      </c>
      <c r="C390" s="12" t="s">
        <v>53</v>
      </c>
      <c r="D390" s="19" t="s">
        <v>547</v>
      </c>
      <c r="E390" s="25">
        <v>1</v>
      </c>
      <c r="F390" s="25">
        <v>1</v>
      </c>
      <c r="G390" s="14">
        <v>66.624226452468605</v>
      </c>
      <c r="H390" s="98">
        <v>114.72249600000001</v>
      </c>
      <c r="I390" s="98">
        <v>77.515199999999993</v>
      </c>
      <c r="J390" s="98"/>
      <c r="K390" s="98"/>
      <c r="L390" s="92"/>
    </row>
    <row r="391" spans="1:12" x14ac:dyDescent="0.25">
      <c r="A391" s="25">
        <v>380</v>
      </c>
      <c r="B391" s="42" t="s">
        <v>548</v>
      </c>
      <c r="C391" s="12" t="s">
        <v>53</v>
      </c>
      <c r="D391" s="19" t="s">
        <v>549</v>
      </c>
      <c r="E391" s="25">
        <v>1</v>
      </c>
      <c r="F391" s="25">
        <v>1</v>
      </c>
      <c r="G391" s="14">
        <v>496.73783722468499</v>
      </c>
      <c r="H391" s="98">
        <v>855.37132799999995</v>
      </c>
      <c r="I391" s="98">
        <v>577.95360000000005</v>
      </c>
      <c r="J391" s="98"/>
      <c r="K391" s="98"/>
      <c r="L391" s="92"/>
    </row>
    <row r="392" spans="1:12" x14ac:dyDescent="0.25">
      <c r="A392" s="25">
        <v>381</v>
      </c>
      <c r="B392" s="11" t="s">
        <v>550</v>
      </c>
      <c r="C392" s="12" t="s">
        <v>53</v>
      </c>
      <c r="D392" s="19" t="s">
        <v>92</v>
      </c>
      <c r="E392" s="25">
        <v>1</v>
      </c>
      <c r="F392" s="25">
        <v>1</v>
      </c>
      <c r="G392" s="14">
        <v>178.18</v>
      </c>
      <c r="H392" s="98">
        <v>306.82175999999998</v>
      </c>
      <c r="I392" s="98">
        <v>207.31200000000001</v>
      </c>
      <c r="J392" s="98"/>
      <c r="K392" s="98"/>
      <c r="L392" s="92"/>
    </row>
    <row r="393" spans="1:12" x14ac:dyDescent="0.25">
      <c r="A393" s="25">
        <v>382</v>
      </c>
      <c r="B393" s="11" t="s">
        <v>551</v>
      </c>
      <c r="C393" s="12" t="s">
        <v>53</v>
      </c>
      <c r="D393" s="19" t="s">
        <v>552</v>
      </c>
      <c r="E393" s="25">
        <v>1</v>
      </c>
      <c r="F393" s="25">
        <v>1</v>
      </c>
      <c r="G393" s="15">
        <v>2075</v>
      </c>
      <c r="H393" s="98">
        <v>3857.2186240000001</v>
      </c>
      <c r="I393" s="98">
        <v>2606.2287999999999</v>
      </c>
      <c r="J393" s="98"/>
      <c r="K393" s="98"/>
      <c r="L393" s="92"/>
    </row>
    <row r="394" spans="1:12" x14ac:dyDescent="0.25">
      <c r="A394" s="25">
        <v>383</v>
      </c>
      <c r="B394" s="11" t="s">
        <v>553</v>
      </c>
      <c r="C394" s="12" t="s">
        <v>53</v>
      </c>
      <c r="D394" s="19"/>
      <c r="E394" s="25">
        <v>0</v>
      </c>
      <c r="F394" s="25">
        <v>0</v>
      </c>
      <c r="G394" s="15">
        <v>73272</v>
      </c>
      <c r="H394" s="98">
        <v>149811.63366399999</v>
      </c>
      <c r="I394" s="98">
        <v>101224.0768</v>
      </c>
      <c r="J394" s="98"/>
      <c r="K394" s="98"/>
      <c r="L394" s="92"/>
    </row>
    <row r="395" spans="1:12" x14ac:dyDescent="0.25">
      <c r="A395" s="25">
        <v>384</v>
      </c>
      <c r="B395" s="42" t="s">
        <v>554</v>
      </c>
      <c r="C395" s="12" t="s">
        <v>53</v>
      </c>
      <c r="D395" s="25"/>
      <c r="E395" s="25">
        <v>1</v>
      </c>
      <c r="F395" s="25">
        <v>1</v>
      </c>
      <c r="G395" s="14">
        <v>324</v>
      </c>
      <c r="H395" s="98">
        <v>778.32608000000005</v>
      </c>
      <c r="I395" s="98">
        <v>525.89599999999996</v>
      </c>
      <c r="J395" s="98"/>
      <c r="K395" s="98"/>
      <c r="L395" s="92"/>
    </row>
    <row r="396" spans="1:12" ht="30" x14ac:dyDescent="0.25">
      <c r="A396" s="25">
        <v>385</v>
      </c>
      <c r="B396" s="42" t="s">
        <v>555</v>
      </c>
      <c r="C396" s="12" t="s">
        <v>53</v>
      </c>
      <c r="D396" s="25"/>
      <c r="E396" s="25">
        <v>1</v>
      </c>
      <c r="F396" s="25">
        <v>1</v>
      </c>
      <c r="G396" s="14">
        <v>2.9</v>
      </c>
      <c r="H396" s="98">
        <v>5.0059519999999997</v>
      </c>
      <c r="I396" s="98">
        <v>3.3824000000000001</v>
      </c>
      <c r="J396" s="98"/>
      <c r="K396" s="98"/>
      <c r="L396" s="92"/>
    </row>
    <row r="397" spans="1:12" x14ac:dyDescent="0.25">
      <c r="A397" s="25">
        <v>386</v>
      </c>
      <c r="B397" s="42" t="s">
        <v>556</v>
      </c>
      <c r="C397" s="12" t="s">
        <v>53</v>
      </c>
      <c r="D397" s="25"/>
      <c r="E397" s="25">
        <v>1</v>
      </c>
      <c r="F397" s="25">
        <v>1</v>
      </c>
      <c r="G397" s="14">
        <v>494</v>
      </c>
      <c r="H397" s="98">
        <v>1277.7112320000001</v>
      </c>
      <c r="I397" s="98">
        <v>863.3184</v>
      </c>
      <c r="J397" s="98"/>
      <c r="K397" s="98"/>
      <c r="L397" s="92"/>
    </row>
    <row r="398" spans="1:12" x14ac:dyDescent="0.25">
      <c r="A398" s="25">
        <v>387</v>
      </c>
      <c r="B398" s="42" t="s">
        <v>557</v>
      </c>
      <c r="C398" s="12" t="s">
        <v>53</v>
      </c>
      <c r="D398" s="25"/>
      <c r="E398" s="25">
        <v>1</v>
      </c>
      <c r="F398" s="25">
        <v>1</v>
      </c>
      <c r="G398" s="14">
        <v>46</v>
      </c>
      <c r="H398" s="98">
        <v>218.68716800000001</v>
      </c>
      <c r="I398" s="98">
        <v>147.76159999999999</v>
      </c>
      <c r="J398" s="98"/>
      <c r="K398" s="98"/>
      <c r="L398" s="92"/>
    </row>
    <row r="399" spans="1:12" ht="30" x14ac:dyDescent="0.25">
      <c r="A399" s="25">
        <v>388</v>
      </c>
      <c r="B399" s="42" t="s">
        <v>558</v>
      </c>
      <c r="C399" s="12" t="s">
        <v>53</v>
      </c>
      <c r="D399" s="25"/>
      <c r="E399" s="25">
        <v>1</v>
      </c>
      <c r="F399" s="25">
        <v>1</v>
      </c>
      <c r="G399" s="14">
        <v>790.44</v>
      </c>
      <c r="H399" s="98">
        <v>2015.4592640000001</v>
      </c>
      <c r="I399" s="98">
        <v>1361.7968000000001</v>
      </c>
      <c r="J399" s="98"/>
      <c r="K399" s="98"/>
      <c r="L399" s="92"/>
    </row>
    <row r="400" spans="1:12" x14ac:dyDescent="0.25">
      <c r="A400" s="25">
        <v>389</v>
      </c>
      <c r="B400" s="42" t="s">
        <v>559</v>
      </c>
      <c r="C400" s="12" t="s">
        <v>53</v>
      </c>
      <c r="D400" s="25"/>
      <c r="E400" s="25">
        <v>1</v>
      </c>
      <c r="F400" s="25">
        <v>1</v>
      </c>
      <c r="G400" s="14">
        <v>3079</v>
      </c>
      <c r="H400" s="98">
        <v>9294.0305919999992</v>
      </c>
      <c r="I400" s="98">
        <v>6279.7503999999999</v>
      </c>
      <c r="J400" s="98"/>
      <c r="K400" s="98"/>
      <c r="L400" s="92"/>
    </row>
    <row r="401" spans="1:12" x14ac:dyDescent="0.25">
      <c r="A401" s="25">
        <v>390</v>
      </c>
      <c r="B401" s="42" t="s">
        <v>560</v>
      </c>
      <c r="C401" s="12" t="s">
        <v>53</v>
      </c>
      <c r="D401" s="25"/>
      <c r="E401" s="25">
        <v>1</v>
      </c>
      <c r="F401" s="25">
        <v>1</v>
      </c>
      <c r="G401" s="14">
        <v>76</v>
      </c>
      <c r="H401" s="98">
        <v>215.25593599999999</v>
      </c>
      <c r="I401" s="98">
        <v>145.44319999999999</v>
      </c>
      <c r="J401" s="98"/>
      <c r="K401" s="98"/>
      <c r="L401" s="92"/>
    </row>
    <row r="402" spans="1:12" x14ac:dyDescent="0.25">
      <c r="A402" s="25">
        <v>391</v>
      </c>
      <c r="B402" s="42" t="s">
        <v>561</v>
      </c>
      <c r="C402" s="12" t="s">
        <v>53</v>
      </c>
      <c r="D402" s="25"/>
      <c r="E402" s="25">
        <v>1</v>
      </c>
      <c r="F402" s="25">
        <v>1</v>
      </c>
      <c r="G402" s="14">
        <v>55</v>
      </c>
      <c r="H402" s="98">
        <v>160.140736</v>
      </c>
      <c r="I402" s="98">
        <v>108.2032</v>
      </c>
      <c r="J402" s="98"/>
      <c r="K402" s="98"/>
      <c r="L402" s="92"/>
    </row>
    <row r="403" spans="1:12" x14ac:dyDescent="0.25">
      <c r="A403" s="25">
        <v>392</v>
      </c>
      <c r="B403" s="42" t="s">
        <v>562</v>
      </c>
      <c r="C403" s="12" t="s">
        <v>53</v>
      </c>
      <c r="D403" s="25"/>
      <c r="E403" s="25">
        <v>1</v>
      </c>
      <c r="F403" s="25">
        <v>1</v>
      </c>
      <c r="G403" s="14">
        <v>159</v>
      </c>
      <c r="H403" s="98">
        <v>387.44742400000001</v>
      </c>
      <c r="I403" s="98">
        <v>261.78879999999998</v>
      </c>
      <c r="J403" s="98"/>
      <c r="K403" s="98"/>
      <c r="L403" s="92"/>
    </row>
    <row r="404" spans="1:12" x14ac:dyDescent="0.25">
      <c r="A404" s="25">
        <v>393</v>
      </c>
      <c r="B404" s="42" t="s">
        <v>563</v>
      </c>
      <c r="C404" s="12" t="s">
        <v>53</v>
      </c>
      <c r="D404" s="25"/>
      <c r="E404" s="25">
        <v>1</v>
      </c>
      <c r="F404" s="25">
        <v>1</v>
      </c>
      <c r="G404" s="14">
        <v>144</v>
      </c>
      <c r="H404" s="98">
        <v>444.26995199999999</v>
      </c>
      <c r="I404" s="98">
        <v>300.18239999999997</v>
      </c>
      <c r="J404" s="98"/>
      <c r="K404" s="98"/>
      <c r="L404" s="92"/>
    </row>
    <row r="405" spans="1:12" x14ac:dyDescent="0.25">
      <c r="A405" s="25">
        <v>394</v>
      </c>
      <c r="B405" s="42" t="s">
        <v>564</v>
      </c>
      <c r="C405" s="12" t="s">
        <v>53</v>
      </c>
      <c r="D405" s="25"/>
      <c r="E405" s="25">
        <v>1</v>
      </c>
      <c r="F405" s="25">
        <v>1</v>
      </c>
      <c r="G405" s="14">
        <v>73</v>
      </c>
      <c r="H405" s="98">
        <v>185.96614400000001</v>
      </c>
      <c r="I405" s="98">
        <v>125.6528</v>
      </c>
      <c r="J405" s="98"/>
      <c r="K405" s="98"/>
      <c r="L405" s="92"/>
    </row>
    <row r="406" spans="1:12" x14ac:dyDescent="0.25">
      <c r="A406" s="25">
        <v>395</v>
      </c>
      <c r="B406" s="42" t="s">
        <v>565</v>
      </c>
      <c r="C406" s="12" t="s">
        <v>53</v>
      </c>
      <c r="D406" s="25"/>
      <c r="E406" s="25">
        <v>1</v>
      </c>
      <c r="F406" s="25">
        <v>1</v>
      </c>
      <c r="G406" s="14">
        <v>81</v>
      </c>
      <c r="H406" s="98">
        <v>139.47046399999999</v>
      </c>
      <c r="I406" s="98">
        <v>94.236800000000002</v>
      </c>
      <c r="J406" s="98"/>
      <c r="K406" s="98"/>
      <c r="L406" s="92"/>
    </row>
    <row r="407" spans="1:12" x14ac:dyDescent="0.25">
      <c r="A407" s="25">
        <v>396</v>
      </c>
      <c r="B407" s="42" t="s">
        <v>566</v>
      </c>
      <c r="C407" s="12" t="s">
        <v>53</v>
      </c>
      <c r="D407" s="25"/>
      <c r="E407" s="25">
        <v>1</v>
      </c>
      <c r="F407" s="25">
        <v>1</v>
      </c>
      <c r="G407" s="14">
        <v>4248</v>
      </c>
      <c r="H407" s="98">
        <v>16428.821695999999</v>
      </c>
      <c r="I407" s="98">
        <v>11100.555200000001</v>
      </c>
      <c r="J407" s="98"/>
      <c r="K407" s="98"/>
      <c r="L407" s="92"/>
    </row>
    <row r="408" spans="1:12" ht="30" x14ac:dyDescent="0.25">
      <c r="A408" s="25">
        <v>397</v>
      </c>
      <c r="B408" s="42" t="s">
        <v>567</v>
      </c>
      <c r="C408" s="12" t="s">
        <v>53</v>
      </c>
      <c r="D408" s="25"/>
      <c r="E408" s="25">
        <v>1</v>
      </c>
      <c r="F408" s="25">
        <v>1</v>
      </c>
      <c r="G408" s="14">
        <v>24</v>
      </c>
      <c r="H408" s="98">
        <v>491.31263999999999</v>
      </c>
      <c r="I408" s="98">
        <v>331.96800000000002</v>
      </c>
      <c r="J408" s="98"/>
      <c r="K408" s="98"/>
      <c r="L408" s="92"/>
    </row>
    <row r="409" spans="1:12" ht="30" x14ac:dyDescent="0.25">
      <c r="A409" s="25">
        <v>398</v>
      </c>
      <c r="B409" s="42" t="s">
        <v>568</v>
      </c>
      <c r="C409" s="12" t="s">
        <v>53</v>
      </c>
      <c r="D409" s="25"/>
      <c r="E409" s="25">
        <v>1</v>
      </c>
      <c r="F409" s="25">
        <v>1</v>
      </c>
      <c r="G409" s="14">
        <v>288</v>
      </c>
      <c r="H409" s="98">
        <v>706.00499200000002</v>
      </c>
      <c r="I409" s="98">
        <v>477.03039999999999</v>
      </c>
      <c r="J409" s="98"/>
      <c r="K409" s="98"/>
      <c r="L409" s="92"/>
    </row>
    <row r="410" spans="1:12" x14ac:dyDescent="0.25">
      <c r="A410" s="25">
        <v>399</v>
      </c>
      <c r="B410" s="42" t="s">
        <v>569</v>
      </c>
      <c r="C410" s="12" t="s">
        <v>53</v>
      </c>
      <c r="D410" s="25"/>
      <c r="E410" s="25">
        <v>1</v>
      </c>
      <c r="F410" s="25">
        <v>1</v>
      </c>
      <c r="G410" s="14">
        <v>573</v>
      </c>
      <c r="H410" s="98">
        <v>1429.249024</v>
      </c>
      <c r="I410" s="98">
        <v>965.7088</v>
      </c>
      <c r="J410" s="98"/>
      <c r="K410" s="98"/>
      <c r="L410" s="92"/>
    </row>
    <row r="411" spans="1:12" x14ac:dyDescent="0.25">
      <c r="A411" s="25">
        <v>400</v>
      </c>
      <c r="B411" s="42" t="s">
        <v>570</v>
      </c>
      <c r="C411" s="12" t="s">
        <v>53</v>
      </c>
      <c r="D411" s="25"/>
      <c r="E411" s="25">
        <v>1</v>
      </c>
      <c r="F411" s="25">
        <v>1</v>
      </c>
      <c r="G411" s="14">
        <v>329</v>
      </c>
      <c r="H411" s="98">
        <v>817.94272000000001</v>
      </c>
      <c r="I411" s="98">
        <v>552.66399999999999</v>
      </c>
      <c r="J411" s="98"/>
      <c r="K411" s="98"/>
      <c r="L411" s="92"/>
    </row>
    <row r="412" spans="1:12" x14ac:dyDescent="0.25">
      <c r="A412" s="25">
        <v>401</v>
      </c>
      <c r="B412" s="42" t="s">
        <v>571</v>
      </c>
      <c r="C412" s="12" t="s">
        <v>53</v>
      </c>
      <c r="D412" s="25"/>
      <c r="E412" s="25">
        <v>1</v>
      </c>
      <c r="F412" s="25">
        <v>1</v>
      </c>
      <c r="G412" s="14">
        <v>137</v>
      </c>
      <c r="H412" s="98">
        <v>427.04748799999999</v>
      </c>
      <c r="I412" s="98">
        <v>288.54559999999998</v>
      </c>
      <c r="J412" s="98"/>
      <c r="K412" s="98"/>
      <c r="L412" s="92"/>
    </row>
    <row r="413" spans="1:12" ht="30" x14ac:dyDescent="0.25">
      <c r="A413" s="25">
        <v>402</v>
      </c>
      <c r="B413" s="42" t="s">
        <v>572</v>
      </c>
      <c r="C413" s="12" t="s">
        <v>53</v>
      </c>
      <c r="D413" s="25"/>
      <c r="E413" s="25">
        <v>1</v>
      </c>
      <c r="F413" s="25">
        <v>1</v>
      </c>
      <c r="G413" s="14">
        <v>818</v>
      </c>
      <c r="H413" s="98">
        <v>1863.1755519999999</v>
      </c>
      <c r="I413" s="98">
        <v>1258.9023999999999</v>
      </c>
      <c r="J413" s="98"/>
      <c r="K413" s="98"/>
      <c r="L413" s="92"/>
    </row>
    <row r="414" spans="1:12" ht="30" x14ac:dyDescent="0.25">
      <c r="A414" s="25">
        <v>403</v>
      </c>
      <c r="B414" s="42" t="s">
        <v>573</v>
      </c>
      <c r="C414" s="12" t="s">
        <v>53</v>
      </c>
      <c r="D414" s="25"/>
      <c r="E414" s="25">
        <v>1</v>
      </c>
      <c r="F414" s="25">
        <v>1</v>
      </c>
      <c r="G414" s="14">
        <v>339</v>
      </c>
      <c r="H414" s="98">
        <v>867.86963200000002</v>
      </c>
      <c r="I414" s="98">
        <v>586.39840000000004</v>
      </c>
      <c r="J414" s="98"/>
      <c r="K414" s="98"/>
      <c r="L414" s="92"/>
    </row>
    <row r="415" spans="1:12" x14ac:dyDescent="0.25">
      <c r="A415" s="25">
        <v>404</v>
      </c>
      <c r="B415" s="42" t="s">
        <v>574</v>
      </c>
      <c r="C415" s="12" t="s">
        <v>53</v>
      </c>
      <c r="D415" s="25"/>
      <c r="E415" s="25">
        <v>1</v>
      </c>
      <c r="F415" s="25">
        <v>1</v>
      </c>
      <c r="G415" s="14">
        <v>52</v>
      </c>
      <c r="H415" s="98">
        <v>160.140736</v>
      </c>
      <c r="I415" s="98">
        <v>108.2032</v>
      </c>
      <c r="J415" s="98"/>
      <c r="K415" s="98"/>
      <c r="L415" s="92"/>
    </row>
    <row r="416" spans="1:12" x14ac:dyDescent="0.25">
      <c r="A416" s="25">
        <v>405</v>
      </c>
      <c r="B416" s="42" t="s">
        <v>575</v>
      </c>
      <c r="C416" s="12" t="s">
        <v>53</v>
      </c>
      <c r="D416" s="25"/>
      <c r="E416" s="25">
        <v>1</v>
      </c>
      <c r="F416" s="25">
        <v>1</v>
      </c>
      <c r="G416" s="14">
        <v>853</v>
      </c>
      <c r="H416" s="98">
        <v>1752.398144</v>
      </c>
      <c r="I416" s="98">
        <v>1184.0527999999999</v>
      </c>
      <c r="J416" s="98"/>
      <c r="K416" s="98"/>
      <c r="L416" s="92"/>
    </row>
    <row r="417" spans="1:12" x14ac:dyDescent="0.25">
      <c r="A417" s="25">
        <v>406</v>
      </c>
      <c r="B417" s="42" t="s">
        <v>576</v>
      </c>
      <c r="C417" s="12" t="s">
        <v>53</v>
      </c>
      <c r="D417" s="25"/>
      <c r="E417" s="25">
        <v>1</v>
      </c>
      <c r="F417" s="25">
        <v>1</v>
      </c>
      <c r="G417" s="14">
        <v>476</v>
      </c>
      <c r="H417" s="98">
        <v>1248.4214400000001</v>
      </c>
      <c r="I417" s="98">
        <v>843.52800000000002</v>
      </c>
      <c r="J417" s="98"/>
      <c r="K417" s="98"/>
      <c r="L417" s="92"/>
    </row>
    <row r="418" spans="1:12" x14ac:dyDescent="0.25">
      <c r="A418" s="25">
        <v>407</v>
      </c>
      <c r="B418" s="42" t="s">
        <v>577</v>
      </c>
      <c r="C418" s="12" t="s">
        <v>53</v>
      </c>
      <c r="D418" s="25"/>
      <c r="E418" s="25">
        <v>1</v>
      </c>
      <c r="F418" s="25">
        <v>1</v>
      </c>
      <c r="G418" s="14">
        <v>216</v>
      </c>
      <c r="H418" s="98">
        <v>576.86137599999995</v>
      </c>
      <c r="I418" s="98">
        <v>389.77120000000002</v>
      </c>
      <c r="J418" s="98"/>
      <c r="K418" s="98"/>
      <c r="L418" s="92"/>
    </row>
    <row r="419" spans="1:12" x14ac:dyDescent="0.25">
      <c r="A419" s="25"/>
      <c r="B419" s="44" t="s">
        <v>578</v>
      </c>
      <c r="C419" s="29" t="s">
        <v>579</v>
      </c>
      <c r="D419" s="29"/>
      <c r="E419" s="30"/>
      <c r="F419" s="30"/>
      <c r="G419" s="31"/>
      <c r="H419" s="101"/>
      <c r="I419" s="101"/>
      <c r="J419" s="98"/>
      <c r="K419" s="98"/>
      <c r="L419" s="92"/>
    </row>
    <row r="420" spans="1:12" ht="45" x14ac:dyDescent="0.25">
      <c r="A420" s="25">
        <v>408</v>
      </c>
      <c r="B420" s="45" t="s">
        <v>580</v>
      </c>
      <c r="C420" s="32"/>
      <c r="D420" s="32"/>
      <c r="E420" s="33">
        <v>5</v>
      </c>
      <c r="F420" s="33">
        <v>5</v>
      </c>
      <c r="G420" s="34">
        <v>96.57</v>
      </c>
      <c r="H420" s="98">
        <v>168.08063999999999</v>
      </c>
      <c r="I420" s="98">
        <v>113.568</v>
      </c>
      <c r="J420" s="98"/>
      <c r="K420" s="98"/>
      <c r="L420" s="92"/>
    </row>
    <row r="421" spans="1:12" ht="45" x14ac:dyDescent="0.25">
      <c r="A421" s="25">
        <v>409</v>
      </c>
      <c r="B421" s="45" t="s">
        <v>581</v>
      </c>
      <c r="C421" s="32"/>
      <c r="D421" s="32"/>
      <c r="E421" s="33">
        <v>5</v>
      </c>
      <c r="F421" s="33">
        <v>5</v>
      </c>
      <c r="G421" s="34">
        <v>99.9</v>
      </c>
      <c r="H421" s="98">
        <v>173.88224</v>
      </c>
      <c r="I421" s="98">
        <v>117.488</v>
      </c>
      <c r="J421" s="98"/>
      <c r="K421" s="98"/>
      <c r="L421" s="92"/>
    </row>
    <row r="422" spans="1:12" ht="45" x14ac:dyDescent="0.25">
      <c r="A422" s="25">
        <v>410</v>
      </c>
      <c r="B422" s="45" t="s">
        <v>582</v>
      </c>
      <c r="C422" s="32"/>
      <c r="D422" s="32"/>
      <c r="E422" s="33">
        <v>5</v>
      </c>
      <c r="F422" s="33">
        <v>5</v>
      </c>
      <c r="G422" s="34">
        <v>127.65</v>
      </c>
      <c r="H422" s="98">
        <v>222.18470400000001</v>
      </c>
      <c r="I422" s="98">
        <v>150.12479999999999</v>
      </c>
      <c r="J422" s="98"/>
      <c r="K422" s="98"/>
      <c r="L422" s="92"/>
    </row>
    <row r="423" spans="1:12" ht="45" x14ac:dyDescent="0.25">
      <c r="A423" s="25">
        <v>411</v>
      </c>
      <c r="B423" s="45" t="s">
        <v>583</v>
      </c>
      <c r="C423" s="32"/>
      <c r="D423" s="32"/>
      <c r="E423" s="33">
        <v>5</v>
      </c>
      <c r="F423" s="33">
        <v>5</v>
      </c>
      <c r="G423" s="34">
        <v>195.36</v>
      </c>
      <c r="H423" s="98">
        <v>340.02348799999999</v>
      </c>
      <c r="I423" s="98">
        <v>229.7456</v>
      </c>
      <c r="J423" s="98"/>
      <c r="K423" s="98"/>
      <c r="L423" s="92"/>
    </row>
    <row r="424" spans="1:12" ht="45" x14ac:dyDescent="0.25">
      <c r="A424" s="25">
        <v>412</v>
      </c>
      <c r="B424" s="45" t="s">
        <v>584</v>
      </c>
      <c r="C424" s="32"/>
      <c r="D424" s="32"/>
      <c r="E424" s="33">
        <v>5</v>
      </c>
      <c r="F424" s="33">
        <v>5</v>
      </c>
      <c r="G424" s="34">
        <v>234.21</v>
      </c>
      <c r="H424" s="98">
        <v>407.63699200000002</v>
      </c>
      <c r="I424" s="98">
        <v>275.43040000000002</v>
      </c>
      <c r="J424" s="98"/>
      <c r="K424" s="98"/>
      <c r="L424" s="92"/>
    </row>
    <row r="425" spans="1:12" ht="28.5" x14ac:dyDescent="0.25">
      <c r="A425" s="25"/>
      <c r="B425" s="46" t="s">
        <v>585</v>
      </c>
      <c r="C425" s="32" t="s">
        <v>586</v>
      </c>
      <c r="D425" s="32"/>
      <c r="E425" s="33"/>
      <c r="F425" s="33"/>
      <c r="G425" s="35"/>
      <c r="H425" s="102"/>
      <c r="I425" s="102"/>
      <c r="J425" s="98"/>
      <c r="K425" s="98"/>
      <c r="L425" s="92"/>
    </row>
    <row r="426" spans="1:12" ht="45" x14ac:dyDescent="0.25">
      <c r="A426" s="25">
        <v>413</v>
      </c>
      <c r="B426" s="45" t="s">
        <v>587</v>
      </c>
      <c r="C426" s="32"/>
      <c r="D426" s="32"/>
      <c r="E426" s="33">
        <v>5</v>
      </c>
      <c r="F426" s="33">
        <v>5</v>
      </c>
      <c r="G426" s="34">
        <v>143.19</v>
      </c>
      <c r="H426" s="98">
        <v>249.22015999999999</v>
      </c>
      <c r="I426" s="98">
        <v>168.392</v>
      </c>
      <c r="J426" s="98"/>
      <c r="K426" s="98"/>
      <c r="L426" s="92"/>
    </row>
    <row r="427" spans="1:12" ht="45" x14ac:dyDescent="0.25">
      <c r="A427" s="25">
        <v>414</v>
      </c>
      <c r="B427" s="45" t="s">
        <v>588</v>
      </c>
      <c r="C427" s="32"/>
      <c r="D427" s="32"/>
      <c r="E427" s="33">
        <v>5</v>
      </c>
      <c r="F427" s="33">
        <v>5</v>
      </c>
      <c r="G427" s="34">
        <v>219.78</v>
      </c>
      <c r="H427" s="98">
        <v>382.52435200000002</v>
      </c>
      <c r="I427" s="98">
        <v>258.4624</v>
      </c>
      <c r="J427" s="98"/>
      <c r="K427" s="98"/>
      <c r="L427" s="92"/>
    </row>
    <row r="428" spans="1:12" ht="25.5" x14ac:dyDescent="0.25">
      <c r="A428" s="103"/>
      <c r="B428" s="104" t="s">
        <v>1026</v>
      </c>
      <c r="C428" s="105"/>
      <c r="D428" s="106"/>
      <c r="E428" s="107"/>
      <c r="F428" s="107"/>
      <c r="G428" s="108"/>
      <c r="H428" s="109"/>
      <c r="I428" s="109"/>
      <c r="J428" s="98"/>
      <c r="K428" s="98"/>
      <c r="L428" s="92"/>
    </row>
    <row r="429" spans="1:12" ht="30" x14ac:dyDescent="0.25">
      <c r="A429" s="53">
        <v>415</v>
      </c>
      <c r="B429" s="54" t="s">
        <v>169</v>
      </c>
      <c r="C429" s="53" t="s">
        <v>591</v>
      </c>
      <c r="D429" s="53"/>
      <c r="E429" s="53">
        <v>1</v>
      </c>
      <c r="F429" s="53">
        <v>1</v>
      </c>
      <c r="G429" s="55">
        <v>325</v>
      </c>
      <c r="H429" s="56">
        <v>621.92151724137898</v>
      </c>
      <c r="I429" s="56">
        <v>420.21724137931</v>
      </c>
      <c r="J429" s="98"/>
      <c r="K429" s="98"/>
      <c r="L429" s="92"/>
    </row>
    <row r="430" spans="1:12" ht="30" x14ac:dyDescent="0.25">
      <c r="A430" s="53">
        <v>416</v>
      </c>
      <c r="B430" s="54" t="s">
        <v>592</v>
      </c>
      <c r="C430" s="53" t="s">
        <v>591</v>
      </c>
      <c r="D430" s="53"/>
      <c r="E430" s="53">
        <v>1</v>
      </c>
      <c r="F430" s="53">
        <v>1</v>
      </c>
      <c r="G430" s="55">
        <v>336</v>
      </c>
      <c r="H430" s="56">
        <v>644.51448275862106</v>
      </c>
      <c r="I430" s="56">
        <v>435.48275862068999</v>
      </c>
      <c r="J430" s="98"/>
      <c r="K430" s="98"/>
      <c r="L430" s="92"/>
    </row>
    <row r="431" spans="1:12" ht="30" x14ac:dyDescent="0.25">
      <c r="A431" s="53">
        <v>417</v>
      </c>
      <c r="B431" s="54" t="s">
        <v>593</v>
      </c>
      <c r="C431" s="53" t="s">
        <v>591</v>
      </c>
      <c r="D431" s="53">
        <v>330401202</v>
      </c>
      <c r="E431" s="53">
        <v>1</v>
      </c>
      <c r="F431" s="53">
        <v>1</v>
      </c>
      <c r="G431" s="55">
        <v>355</v>
      </c>
      <c r="H431" s="56">
        <v>580.91403448275901</v>
      </c>
      <c r="I431" s="56">
        <v>392.509482758621</v>
      </c>
      <c r="J431" s="98"/>
      <c r="K431" s="98"/>
      <c r="L431" s="92"/>
    </row>
    <row r="432" spans="1:12" ht="30" x14ac:dyDescent="0.25">
      <c r="A432" s="53">
        <v>418</v>
      </c>
      <c r="B432" s="54" t="s">
        <v>594</v>
      </c>
      <c r="C432" s="53" t="s">
        <v>591</v>
      </c>
      <c r="D432" s="53"/>
      <c r="E432" s="53">
        <v>1</v>
      </c>
      <c r="F432" s="53">
        <v>1</v>
      </c>
      <c r="G432" s="55">
        <v>262</v>
      </c>
      <c r="H432" s="56">
        <v>334.508068965517</v>
      </c>
      <c r="I432" s="56">
        <v>226.01896551724101</v>
      </c>
      <c r="J432" s="98"/>
      <c r="K432" s="98"/>
      <c r="L432" s="92"/>
    </row>
    <row r="433" spans="1:12" ht="30" x14ac:dyDescent="0.25">
      <c r="A433" s="53">
        <v>419</v>
      </c>
      <c r="B433" s="54" t="s">
        <v>594</v>
      </c>
      <c r="C433" s="53" t="s">
        <v>591</v>
      </c>
      <c r="D433" s="53">
        <v>330401001</v>
      </c>
      <c r="E433" s="53">
        <v>1</v>
      </c>
      <c r="F433" s="53">
        <v>1</v>
      </c>
      <c r="G433" s="58">
        <v>188</v>
      </c>
      <c r="H433" s="59">
        <v>241.03841379310299</v>
      </c>
      <c r="I433" s="60">
        <v>162.86379310344799</v>
      </c>
      <c r="J433" s="98"/>
      <c r="K433" s="98"/>
      <c r="L433" s="92"/>
    </row>
    <row r="434" spans="1:12" ht="30" x14ac:dyDescent="0.25">
      <c r="A434" s="53">
        <v>420</v>
      </c>
      <c r="B434" s="54" t="s">
        <v>594</v>
      </c>
      <c r="C434" s="53" t="s">
        <v>591</v>
      </c>
      <c r="D434" s="53">
        <v>330401005</v>
      </c>
      <c r="E434" s="53">
        <v>1</v>
      </c>
      <c r="F434" s="53">
        <v>1</v>
      </c>
      <c r="G434" s="58">
        <v>878</v>
      </c>
      <c r="H434" s="59">
        <v>1120.5028965517199</v>
      </c>
      <c r="I434" s="60">
        <v>757.09655172413795</v>
      </c>
      <c r="J434" s="98"/>
      <c r="K434" s="98"/>
      <c r="L434" s="92"/>
    </row>
    <row r="435" spans="1:12" ht="30" x14ac:dyDescent="0.25">
      <c r="A435" s="53">
        <v>421</v>
      </c>
      <c r="B435" s="54" t="s">
        <v>1027</v>
      </c>
      <c r="C435" s="53" t="s">
        <v>591</v>
      </c>
      <c r="D435" s="53"/>
      <c r="E435" s="53">
        <v>1</v>
      </c>
      <c r="F435" s="53">
        <v>1</v>
      </c>
      <c r="G435" s="55">
        <v>210</v>
      </c>
      <c r="H435" s="56">
        <v>268.30039655172402</v>
      </c>
      <c r="I435" s="56">
        <v>181.28405172413801</v>
      </c>
      <c r="J435" s="98"/>
      <c r="K435" s="98"/>
      <c r="L435" s="92"/>
    </row>
    <row r="436" spans="1:12" ht="30" x14ac:dyDescent="0.25">
      <c r="A436" s="53">
        <v>422</v>
      </c>
      <c r="B436" s="54" t="s">
        <v>1028</v>
      </c>
      <c r="C436" s="53" t="s">
        <v>591</v>
      </c>
      <c r="D436" s="53"/>
      <c r="E436" s="53">
        <v>1</v>
      </c>
      <c r="F436" s="53">
        <v>1</v>
      </c>
      <c r="G436" s="55">
        <v>194</v>
      </c>
      <c r="H436" s="56">
        <v>248.119448275862</v>
      </c>
      <c r="I436" s="56">
        <v>167.648275862069</v>
      </c>
      <c r="J436" s="98"/>
      <c r="K436" s="98"/>
      <c r="L436" s="92"/>
    </row>
    <row r="437" spans="1:12" ht="30" x14ac:dyDescent="0.25">
      <c r="A437" s="53">
        <v>423</v>
      </c>
      <c r="B437" s="54" t="s">
        <v>1029</v>
      </c>
      <c r="C437" s="53" t="s">
        <v>591</v>
      </c>
      <c r="D437" s="53"/>
      <c r="E437" s="53">
        <v>1</v>
      </c>
      <c r="F437" s="53">
        <v>1</v>
      </c>
      <c r="G437" s="55">
        <v>233</v>
      </c>
      <c r="H437" s="56">
        <v>298.25317241379202</v>
      </c>
      <c r="I437" s="56">
        <v>201.522413793103</v>
      </c>
      <c r="J437" s="98"/>
      <c r="K437" s="98"/>
      <c r="L437" s="92"/>
    </row>
    <row r="438" spans="1:12" ht="30" x14ac:dyDescent="0.25">
      <c r="A438" s="53">
        <v>424</v>
      </c>
      <c r="B438" s="54" t="s">
        <v>595</v>
      </c>
      <c r="C438" s="53" t="s">
        <v>591</v>
      </c>
      <c r="D438" s="53">
        <v>150100193</v>
      </c>
      <c r="E438" s="53">
        <v>1</v>
      </c>
      <c r="F438" s="53">
        <v>1</v>
      </c>
      <c r="G438" s="58">
        <v>2070</v>
      </c>
      <c r="H438" s="59">
        <v>3240.6896551724099</v>
      </c>
      <c r="I438" s="60">
        <v>2189.6551724137898</v>
      </c>
      <c r="J438" s="98"/>
      <c r="K438" s="98"/>
      <c r="L438" s="92"/>
    </row>
    <row r="439" spans="1:12" ht="30" x14ac:dyDescent="0.25">
      <c r="A439" s="53">
        <v>425</v>
      </c>
      <c r="B439" s="54" t="s">
        <v>596</v>
      </c>
      <c r="C439" s="53" t="s">
        <v>591</v>
      </c>
      <c r="D439" s="53">
        <v>350107216</v>
      </c>
      <c r="E439" s="53">
        <v>1</v>
      </c>
      <c r="F439" s="53">
        <v>1</v>
      </c>
      <c r="G439" s="55">
        <v>4324</v>
      </c>
      <c r="H439" s="56">
        <v>3661.7241379310299</v>
      </c>
      <c r="I439" s="56">
        <v>2474.1379310344801</v>
      </c>
      <c r="J439" s="98"/>
      <c r="K439" s="98"/>
      <c r="L439" s="92"/>
    </row>
    <row r="440" spans="1:12" ht="30" x14ac:dyDescent="0.25">
      <c r="A440" s="53">
        <v>426</v>
      </c>
      <c r="B440" s="54" t="s">
        <v>597</v>
      </c>
      <c r="C440" s="53" t="s">
        <v>591</v>
      </c>
      <c r="D440" s="53">
        <v>340201104</v>
      </c>
      <c r="E440" s="53">
        <v>1</v>
      </c>
      <c r="F440" s="53">
        <v>1</v>
      </c>
      <c r="G440" s="58">
        <v>418</v>
      </c>
      <c r="H440" s="59">
        <v>534.19324137931096</v>
      </c>
      <c r="I440" s="60">
        <v>360.94137931034498</v>
      </c>
      <c r="J440" s="98"/>
      <c r="K440" s="98"/>
      <c r="L440" s="92"/>
    </row>
    <row r="441" spans="1:12" ht="30" x14ac:dyDescent="0.25">
      <c r="A441" s="53">
        <v>427</v>
      </c>
      <c r="B441" s="54" t="s">
        <v>598</v>
      </c>
      <c r="C441" s="53" t="s">
        <v>591</v>
      </c>
      <c r="D441" s="53"/>
      <c r="E441" s="53">
        <v>1</v>
      </c>
      <c r="F441" s="53">
        <v>1</v>
      </c>
      <c r="G441" s="55">
        <v>1220</v>
      </c>
      <c r="H441" s="56">
        <v>1556.5603423948301</v>
      </c>
      <c r="I441" s="56">
        <v>1051.7299610775899</v>
      </c>
      <c r="J441" s="98"/>
      <c r="K441" s="98"/>
      <c r="L441" s="92"/>
    </row>
    <row r="442" spans="1:12" ht="30" x14ac:dyDescent="0.25">
      <c r="A442" s="53">
        <v>428</v>
      </c>
      <c r="B442" s="54" t="s">
        <v>337</v>
      </c>
      <c r="C442" s="53" t="s">
        <v>591</v>
      </c>
      <c r="D442" s="53">
        <v>340201012</v>
      </c>
      <c r="E442" s="53">
        <v>1</v>
      </c>
      <c r="F442" s="53">
        <v>1</v>
      </c>
      <c r="G442" s="55">
        <v>14800</v>
      </c>
      <c r="H442" s="56">
        <v>15055.1724137932</v>
      </c>
      <c r="I442" s="56">
        <v>10172.4137931035</v>
      </c>
      <c r="J442" s="98"/>
      <c r="K442" s="98"/>
      <c r="L442" s="92"/>
    </row>
    <row r="443" spans="1:12" ht="45" x14ac:dyDescent="0.25">
      <c r="A443" s="53">
        <v>429</v>
      </c>
      <c r="B443" s="54" t="s">
        <v>599</v>
      </c>
      <c r="C443" s="53" t="s">
        <v>591</v>
      </c>
      <c r="D443" s="53"/>
      <c r="E443" s="53">
        <v>1</v>
      </c>
      <c r="F443" s="53">
        <v>1</v>
      </c>
      <c r="G443" s="55">
        <v>230</v>
      </c>
      <c r="H443" s="56">
        <v>294.57103448275899</v>
      </c>
      <c r="I443" s="56">
        <v>199.03448275862101</v>
      </c>
      <c r="J443" s="98"/>
      <c r="K443" s="98"/>
      <c r="L443" s="92"/>
    </row>
    <row r="444" spans="1:12" ht="45" x14ac:dyDescent="0.25">
      <c r="A444" s="53">
        <v>430</v>
      </c>
      <c r="B444" s="54" t="s">
        <v>600</v>
      </c>
      <c r="C444" s="53" t="s">
        <v>591</v>
      </c>
      <c r="D444" s="53"/>
      <c r="E444" s="53">
        <v>1</v>
      </c>
      <c r="F444" s="53">
        <v>1</v>
      </c>
      <c r="G444" s="55">
        <v>389</v>
      </c>
      <c r="H444" s="56">
        <v>497.08862068965499</v>
      </c>
      <c r="I444" s="56">
        <v>335.87068965517199</v>
      </c>
      <c r="J444" s="98"/>
      <c r="K444" s="98"/>
      <c r="L444" s="92"/>
    </row>
    <row r="445" spans="1:12" ht="30" x14ac:dyDescent="0.25">
      <c r="A445" s="53">
        <v>431</v>
      </c>
      <c r="B445" s="54" t="s">
        <v>601</v>
      </c>
      <c r="C445" s="53" t="s">
        <v>591</v>
      </c>
      <c r="D445" s="53"/>
      <c r="E445" s="53">
        <v>1</v>
      </c>
      <c r="F445" s="53">
        <v>1</v>
      </c>
      <c r="G445" s="55">
        <v>171</v>
      </c>
      <c r="H445" s="56">
        <v>218.27448275862099</v>
      </c>
      <c r="I445" s="56">
        <v>147.48275862068999</v>
      </c>
      <c r="J445" s="98"/>
      <c r="K445" s="98"/>
      <c r="L445" s="92"/>
    </row>
    <row r="446" spans="1:12" ht="30" x14ac:dyDescent="0.25">
      <c r="A446" s="53">
        <v>432</v>
      </c>
      <c r="B446" s="54" t="s">
        <v>602</v>
      </c>
      <c r="C446" s="53" t="s">
        <v>591</v>
      </c>
      <c r="D446" s="53"/>
      <c r="E446" s="53">
        <v>1</v>
      </c>
      <c r="F446" s="53">
        <v>1</v>
      </c>
      <c r="G446" s="55">
        <v>233</v>
      </c>
      <c r="H446" s="56">
        <v>297.31413793103502</v>
      </c>
      <c r="I446" s="56">
        <v>200.88793103448299</v>
      </c>
      <c r="J446" s="98"/>
      <c r="K446" s="98"/>
      <c r="L446" s="92"/>
    </row>
    <row r="447" spans="1:12" ht="30" x14ac:dyDescent="0.25">
      <c r="A447" s="53">
        <v>433</v>
      </c>
      <c r="B447" s="54" t="s">
        <v>603</v>
      </c>
      <c r="C447" s="53" t="s">
        <v>591</v>
      </c>
      <c r="D447" s="53"/>
      <c r="E447" s="53">
        <v>1</v>
      </c>
      <c r="F447" s="53">
        <v>1</v>
      </c>
      <c r="G447" s="55">
        <v>83</v>
      </c>
      <c r="H447" s="56">
        <v>106.534482758621</v>
      </c>
      <c r="I447" s="56">
        <v>71.982758620689694</v>
      </c>
      <c r="J447" s="98"/>
      <c r="K447" s="98"/>
      <c r="L447" s="92"/>
    </row>
    <row r="448" spans="1:12" ht="30" x14ac:dyDescent="0.25">
      <c r="A448" s="53">
        <v>434</v>
      </c>
      <c r="B448" s="54" t="s">
        <v>604</v>
      </c>
      <c r="C448" s="53" t="s">
        <v>591</v>
      </c>
      <c r="D448" s="53">
        <v>330101105</v>
      </c>
      <c r="E448" s="53">
        <v>1</v>
      </c>
      <c r="F448" s="53">
        <v>1</v>
      </c>
      <c r="G448" s="58">
        <v>428</v>
      </c>
      <c r="H448" s="59">
        <v>547.22234482758597</v>
      </c>
      <c r="I448" s="60">
        <v>369.74482758620701</v>
      </c>
      <c r="J448" s="98"/>
      <c r="K448" s="98"/>
      <c r="L448" s="92"/>
    </row>
    <row r="449" spans="1:12" ht="30" x14ac:dyDescent="0.25">
      <c r="A449" s="53">
        <v>435</v>
      </c>
      <c r="B449" s="54" t="s">
        <v>500</v>
      </c>
      <c r="C449" s="53" t="s">
        <v>591</v>
      </c>
      <c r="D449" s="53" t="s">
        <v>605</v>
      </c>
      <c r="E449" s="53">
        <v>1</v>
      </c>
      <c r="F449" s="53">
        <v>1</v>
      </c>
      <c r="G449" s="58">
        <v>1807</v>
      </c>
      <c r="H449" s="59">
        <v>1195.48275862069</v>
      </c>
      <c r="I449" s="60">
        <v>807.758620689655</v>
      </c>
      <c r="J449" s="98"/>
      <c r="K449" s="98"/>
      <c r="L449" s="92"/>
    </row>
    <row r="450" spans="1:12" ht="30" x14ac:dyDescent="0.25">
      <c r="A450" s="53">
        <v>436</v>
      </c>
      <c r="B450" s="54" t="s">
        <v>606</v>
      </c>
      <c r="C450" s="53" t="s">
        <v>591</v>
      </c>
      <c r="D450" s="53">
        <v>170300631</v>
      </c>
      <c r="E450" s="53">
        <v>1</v>
      </c>
      <c r="F450" s="53">
        <v>1</v>
      </c>
      <c r="G450" s="58">
        <v>185</v>
      </c>
      <c r="H450" s="59">
        <v>237.12968275862099</v>
      </c>
      <c r="I450" s="60">
        <v>160.22275862069</v>
      </c>
      <c r="J450" s="98"/>
      <c r="K450" s="98"/>
      <c r="L450" s="92"/>
    </row>
    <row r="451" spans="1:12" ht="30" x14ac:dyDescent="0.25">
      <c r="A451" s="53">
        <v>437</v>
      </c>
      <c r="B451" s="54" t="s">
        <v>606</v>
      </c>
      <c r="C451" s="53" t="s">
        <v>591</v>
      </c>
      <c r="D451" s="53">
        <v>170300632</v>
      </c>
      <c r="E451" s="53">
        <v>1</v>
      </c>
      <c r="F451" s="53">
        <v>1</v>
      </c>
      <c r="G451" s="58">
        <v>148</v>
      </c>
      <c r="H451" s="59">
        <v>189.57345517241399</v>
      </c>
      <c r="I451" s="60">
        <v>128.090172413793</v>
      </c>
      <c r="J451" s="98"/>
      <c r="K451" s="98"/>
      <c r="L451" s="92"/>
    </row>
    <row r="452" spans="1:12" ht="30" x14ac:dyDescent="0.25">
      <c r="A452" s="53">
        <v>438</v>
      </c>
      <c r="B452" s="54" t="s">
        <v>607</v>
      </c>
      <c r="C452" s="53" t="s">
        <v>591</v>
      </c>
      <c r="D452" s="53">
        <v>191300019</v>
      </c>
      <c r="E452" s="53">
        <v>1</v>
      </c>
      <c r="F452" s="53">
        <v>1</v>
      </c>
      <c r="G452" s="58">
        <v>301</v>
      </c>
      <c r="H452" s="59">
        <v>384.35855172413801</v>
      </c>
      <c r="I452" s="60">
        <v>259.70172413793102</v>
      </c>
      <c r="J452" s="98"/>
      <c r="K452" s="98"/>
      <c r="L452" s="92"/>
    </row>
    <row r="453" spans="1:12" ht="45" x14ac:dyDescent="0.25">
      <c r="A453" s="53">
        <v>439</v>
      </c>
      <c r="B453" s="54" t="s">
        <v>608</v>
      </c>
      <c r="C453" s="53" t="s">
        <v>609</v>
      </c>
      <c r="D453" s="61" t="s">
        <v>610</v>
      </c>
      <c r="E453" s="53">
        <v>1</v>
      </c>
      <c r="F453" s="53">
        <v>1</v>
      </c>
      <c r="G453" s="58">
        <v>1021</v>
      </c>
      <c r="H453" s="59">
        <v>1302.9103448275901</v>
      </c>
      <c r="I453" s="60">
        <v>880.34482758620697</v>
      </c>
      <c r="J453" s="98"/>
      <c r="K453" s="98"/>
      <c r="L453" s="92"/>
    </row>
    <row r="454" spans="1:12" ht="45" x14ac:dyDescent="0.25">
      <c r="A454" s="53">
        <v>440</v>
      </c>
      <c r="B454" s="54" t="s">
        <v>611</v>
      </c>
      <c r="C454" s="53" t="s">
        <v>609</v>
      </c>
      <c r="D454" s="61" t="s">
        <v>612</v>
      </c>
      <c r="E454" s="53">
        <v>1</v>
      </c>
      <c r="F454" s="53">
        <v>1</v>
      </c>
      <c r="G454" s="58">
        <v>1109</v>
      </c>
      <c r="H454" s="59">
        <v>1415.63786206897</v>
      </c>
      <c r="I454" s="60">
        <v>956.51206896551696</v>
      </c>
      <c r="J454" s="98"/>
      <c r="K454" s="98"/>
      <c r="L454" s="92"/>
    </row>
    <row r="455" spans="1:12" ht="45" x14ac:dyDescent="0.25">
      <c r="A455" s="53">
        <v>441</v>
      </c>
      <c r="B455" s="54" t="s">
        <v>613</v>
      </c>
      <c r="C455" s="53" t="s">
        <v>614</v>
      </c>
      <c r="D455" s="61"/>
      <c r="E455" s="53">
        <v>2</v>
      </c>
      <c r="F455" s="53">
        <v>2</v>
      </c>
      <c r="G455" s="55">
        <v>232</v>
      </c>
      <c r="H455" s="56">
        <v>399.03862068965498</v>
      </c>
      <c r="I455" s="56">
        <v>269.62068965517199</v>
      </c>
      <c r="J455" s="98"/>
      <c r="K455" s="98"/>
      <c r="L455" s="92"/>
    </row>
    <row r="456" spans="1:12" ht="30" x14ac:dyDescent="0.25">
      <c r="A456" s="53">
        <v>442</v>
      </c>
      <c r="B456" s="54" t="s">
        <v>594</v>
      </c>
      <c r="C456" s="53" t="s">
        <v>615</v>
      </c>
      <c r="D456" s="61" t="s">
        <v>616</v>
      </c>
      <c r="E456" s="53">
        <v>1</v>
      </c>
      <c r="F456" s="53">
        <v>1</v>
      </c>
      <c r="G456" s="62">
        <v>188</v>
      </c>
      <c r="H456" s="63">
        <v>241.03841379310299</v>
      </c>
      <c r="I456" s="64">
        <v>162.86379310344799</v>
      </c>
      <c r="J456" s="98"/>
      <c r="K456" s="98"/>
      <c r="L456" s="92"/>
    </row>
    <row r="457" spans="1:12" ht="30" x14ac:dyDescent="0.25">
      <c r="A457" s="53">
        <v>443</v>
      </c>
      <c r="B457" s="54" t="s">
        <v>617</v>
      </c>
      <c r="C457" s="53" t="s">
        <v>615</v>
      </c>
      <c r="D457" s="61" t="s">
        <v>618</v>
      </c>
      <c r="E457" s="53">
        <v>1</v>
      </c>
      <c r="F457" s="53">
        <v>1</v>
      </c>
      <c r="G457" s="58">
        <v>1661</v>
      </c>
      <c r="H457" s="59">
        <v>2119.2094482758598</v>
      </c>
      <c r="I457" s="60">
        <v>1431.89827586207</v>
      </c>
      <c r="J457" s="98"/>
      <c r="K457" s="98"/>
      <c r="L457" s="92"/>
    </row>
    <row r="458" spans="1:12" ht="30" x14ac:dyDescent="0.25">
      <c r="A458" s="53">
        <v>444</v>
      </c>
      <c r="B458" s="54" t="s">
        <v>619</v>
      </c>
      <c r="C458" s="53" t="s">
        <v>615</v>
      </c>
      <c r="D458" s="61" t="s">
        <v>620</v>
      </c>
      <c r="E458" s="53">
        <v>1</v>
      </c>
      <c r="F458" s="53">
        <v>1</v>
      </c>
      <c r="G458" s="58">
        <v>948</v>
      </c>
      <c r="H458" s="59">
        <v>1210.60172413793</v>
      </c>
      <c r="I458" s="60">
        <v>817.97413793103499</v>
      </c>
      <c r="J458" s="98"/>
      <c r="K458" s="98"/>
      <c r="L458" s="92"/>
    </row>
    <row r="459" spans="1:12" ht="30" x14ac:dyDescent="0.25">
      <c r="A459" s="53">
        <v>445</v>
      </c>
      <c r="B459" s="54" t="s">
        <v>604</v>
      </c>
      <c r="C459" s="53" t="s">
        <v>615</v>
      </c>
      <c r="D459" s="61" t="s">
        <v>621</v>
      </c>
      <c r="E459" s="53">
        <v>1</v>
      </c>
      <c r="F459" s="53">
        <v>1</v>
      </c>
      <c r="G459" s="58">
        <v>919</v>
      </c>
      <c r="H459" s="59">
        <v>1172.61931034483</v>
      </c>
      <c r="I459" s="60">
        <v>792.31034482758605</v>
      </c>
      <c r="J459" s="98"/>
      <c r="K459" s="98"/>
      <c r="L459" s="92"/>
    </row>
    <row r="460" spans="1:12" ht="45" x14ac:dyDescent="0.25">
      <c r="A460" s="53">
        <v>446</v>
      </c>
      <c r="B460" s="54" t="s">
        <v>622</v>
      </c>
      <c r="C460" s="53" t="s">
        <v>623</v>
      </c>
      <c r="D460" s="61" t="s">
        <v>616</v>
      </c>
      <c r="E460" s="53">
        <v>1</v>
      </c>
      <c r="F460" s="53">
        <v>1</v>
      </c>
      <c r="G460" s="55">
        <v>388</v>
      </c>
      <c r="H460" s="56">
        <v>496.20827586207002</v>
      </c>
      <c r="I460" s="56">
        <v>335.27586206896598</v>
      </c>
      <c r="J460" s="98"/>
      <c r="K460" s="98"/>
      <c r="L460" s="92"/>
    </row>
    <row r="461" spans="1:12" ht="45" x14ac:dyDescent="0.25">
      <c r="A461" s="53">
        <v>447</v>
      </c>
      <c r="B461" s="54" t="s">
        <v>624</v>
      </c>
      <c r="C461" s="53" t="s">
        <v>623</v>
      </c>
      <c r="D461" s="61" t="s">
        <v>625</v>
      </c>
      <c r="E461" s="53">
        <v>2</v>
      </c>
      <c r="F461" s="53">
        <v>2</v>
      </c>
      <c r="G461" s="58">
        <v>449</v>
      </c>
      <c r="H461" s="59">
        <v>573.28055172413804</v>
      </c>
      <c r="I461" s="60">
        <v>387.351724137931</v>
      </c>
      <c r="J461" s="98"/>
      <c r="K461" s="98"/>
      <c r="L461" s="92"/>
    </row>
    <row r="462" spans="1:12" ht="45" x14ac:dyDescent="0.25">
      <c r="A462" s="53">
        <v>448</v>
      </c>
      <c r="B462" s="54" t="s">
        <v>626</v>
      </c>
      <c r="C462" s="53" t="s">
        <v>623</v>
      </c>
      <c r="D462" s="61" t="s">
        <v>627</v>
      </c>
      <c r="E462" s="53">
        <v>1</v>
      </c>
      <c r="F462" s="53">
        <v>1</v>
      </c>
      <c r="G462" s="58">
        <v>628</v>
      </c>
      <c r="H462" s="59">
        <v>801.28986206896502</v>
      </c>
      <c r="I462" s="60">
        <v>541.41206896551705</v>
      </c>
      <c r="J462" s="98"/>
      <c r="K462" s="98"/>
      <c r="L462" s="92"/>
    </row>
    <row r="463" spans="1:12" ht="45" x14ac:dyDescent="0.25">
      <c r="A463" s="53">
        <v>449</v>
      </c>
      <c r="B463" s="54" t="s">
        <v>628</v>
      </c>
      <c r="C463" s="53" t="s">
        <v>623</v>
      </c>
      <c r="D463" s="61"/>
      <c r="E463" s="53">
        <v>1</v>
      </c>
      <c r="F463" s="53">
        <v>1</v>
      </c>
      <c r="G463" s="58">
        <v>343</v>
      </c>
      <c r="H463" s="59">
        <v>438.28668965517301</v>
      </c>
      <c r="I463" s="60">
        <v>296.139655172414</v>
      </c>
      <c r="J463" s="98"/>
      <c r="K463" s="98"/>
      <c r="L463" s="92"/>
    </row>
    <row r="464" spans="1:12" ht="45" x14ac:dyDescent="0.25">
      <c r="A464" s="53">
        <v>450</v>
      </c>
      <c r="B464" s="54" t="s">
        <v>629</v>
      </c>
      <c r="C464" s="53" t="s">
        <v>623</v>
      </c>
      <c r="D464" s="61" t="s">
        <v>630</v>
      </c>
      <c r="E464" s="53">
        <v>1</v>
      </c>
      <c r="F464" s="53">
        <v>1</v>
      </c>
      <c r="G464" s="58">
        <v>10</v>
      </c>
      <c r="H464" s="59">
        <v>13.029103448275899</v>
      </c>
      <c r="I464" s="60">
        <v>8.8034482758620705</v>
      </c>
      <c r="J464" s="98"/>
      <c r="K464" s="98"/>
      <c r="L464" s="92"/>
    </row>
    <row r="465" spans="1:12" ht="45" x14ac:dyDescent="0.25">
      <c r="A465" s="53">
        <v>451</v>
      </c>
      <c r="B465" s="54" t="s">
        <v>631</v>
      </c>
      <c r="C465" s="53" t="s">
        <v>623</v>
      </c>
      <c r="D465" s="61" t="s">
        <v>632</v>
      </c>
      <c r="E465" s="53">
        <v>4</v>
      </c>
      <c r="F465" s="53">
        <v>4</v>
      </c>
      <c r="G465" s="58">
        <v>847</v>
      </c>
      <c r="H465" s="59">
        <v>1081.4155862068999</v>
      </c>
      <c r="I465" s="60">
        <v>730.68620689655199</v>
      </c>
      <c r="J465" s="98"/>
      <c r="K465" s="98"/>
      <c r="L465" s="92"/>
    </row>
    <row r="466" spans="1:12" ht="45" x14ac:dyDescent="0.25">
      <c r="A466" s="53">
        <v>452</v>
      </c>
      <c r="B466" s="54" t="s">
        <v>633</v>
      </c>
      <c r="C466" s="53" t="s">
        <v>623</v>
      </c>
      <c r="D466" s="61" t="s">
        <v>634</v>
      </c>
      <c r="E466" s="53">
        <v>1</v>
      </c>
      <c r="F466" s="53">
        <v>1</v>
      </c>
      <c r="G466" s="58">
        <v>204</v>
      </c>
      <c r="H466" s="59">
        <v>260.58206896551701</v>
      </c>
      <c r="I466" s="60">
        <v>176.068965517241</v>
      </c>
      <c r="J466" s="98"/>
      <c r="K466" s="98"/>
      <c r="L466" s="92"/>
    </row>
    <row r="467" spans="1:12" ht="30" x14ac:dyDescent="0.25">
      <c r="A467" s="53">
        <v>453</v>
      </c>
      <c r="B467" s="54" t="s">
        <v>635</v>
      </c>
      <c r="C467" s="53" t="s">
        <v>636</v>
      </c>
      <c r="D467" s="61" t="s">
        <v>637</v>
      </c>
      <c r="E467" s="53">
        <v>1</v>
      </c>
      <c r="F467" s="53">
        <v>1</v>
      </c>
      <c r="G467" s="58">
        <v>270</v>
      </c>
      <c r="H467" s="59">
        <v>345.27124137931099</v>
      </c>
      <c r="I467" s="60">
        <v>233.29137931034501</v>
      </c>
      <c r="J467" s="98"/>
      <c r="K467" s="98"/>
      <c r="L467" s="92"/>
    </row>
    <row r="468" spans="1:12" ht="45" x14ac:dyDescent="0.25">
      <c r="A468" s="53">
        <v>454</v>
      </c>
      <c r="B468" s="54" t="s">
        <v>638</v>
      </c>
      <c r="C468" s="53" t="s">
        <v>639</v>
      </c>
      <c r="D468" s="61" t="s">
        <v>640</v>
      </c>
      <c r="E468" s="53">
        <v>1</v>
      </c>
      <c r="F468" s="53">
        <v>1</v>
      </c>
      <c r="G468" s="58">
        <v>190</v>
      </c>
      <c r="H468" s="59">
        <v>243.644234482759</v>
      </c>
      <c r="I468" s="60">
        <v>164.62448275862101</v>
      </c>
      <c r="J468" s="98"/>
      <c r="K468" s="98"/>
      <c r="L468" s="92"/>
    </row>
    <row r="469" spans="1:12" ht="45" x14ac:dyDescent="0.25">
      <c r="A469" s="53">
        <v>455</v>
      </c>
      <c r="B469" s="54" t="s">
        <v>641</v>
      </c>
      <c r="C469" s="53" t="s">
        <v>642</v>
      </c>
      <c r="D469" s="61" t="s">
        <v>643</v>
      </c>
      <c r="E469" s="53">
        <v>1</v>
      </c>
      <c r="F469" s="53">
        <v>1</v>
      </c>
      <c r="G469" s="58">
        <v>553</v>
      </c>
      <c r="H469" s="59">
        <v>705.55172413793196</v>
      </c>
      <c r="I469" s="60">
        <v>476.72413793103499</v>
      </c>
      <c r="J469" s="98"/>
      <c r="K469" s="98"/>
      <c r="L469" s="92"/>
    </row>
    <row r="470" spans="1:12" ht="45" x14ac:dyDescent="0.25">
      <c r="A470" s="53">
        <v>456</v>
      </c>
      <c r="B470" s="54" t="s">
        <v>644</v>
      </c>
      <c r="C470" s="53" t="s">
        <v>642</v>
      </c>
      <c r="D470" s="61" t="s">
        <v>645</v>
      </c>
      <c r="E470" s="53">
        <v>1</v>
      </c>
      <c r="F470" s="53">
        <v>1</v>
      </c>
      <c r="G470" s="58">
        <v>832</v>
      </c>
      <c r="H470" s="59">
        <v>1061.87193103448</v>
      </c>
      <c r="I470" s="60">
        <v>717.48103448275901</v>
      </c>
      <c r="J470" s="98"/>
      <c r="K470" s="98"/>
      <c r="L470" s="92"/>
    </row>
    <row r="471" spans="1:12" ht="45" x14ac:dyDescent="0.25">
      <c r="A471" s="53">
        <v>457</v>
      </c>
      <c r="B471" s="54" t="s">
        <v>646</v>
      </c>
      <c r="C471" s="53" t="s">
        <v>642</v>
      </c>
      <c r="D471" s="61" t="s">
        <v>647</v>
      </c>
      <c r="E471" s="53">
        <v>1</v>
      </c>
      <c r="F471" s="53">
        <v>1</v>
      </c>
      <c r="G471" s="58">
        <v>699</v>
      </c>
      <c r="H471" s="59">
        <v>892.63520689655195</v>
      </c>
      <c r="I471" s="60">
        <v>603.13189655172403</v>
      </c>
      <c r="J471" s="98"/>
      <c r="K471" s="98"/>
      <c r="L471" s="92"/>
    </row>
    <row r="472" spans="1:12" ht="45" x14ac:dyDescent="0.25">
      <c r="A472" s="53">
        <v>458</v>
      </c>
      <c r="B472" s="54" t="s">
        <v>648</v>
      </c>
      <c r="C472" s="53" t="s">
        <v>642</v>
      </c>
      <c r="D472" s="61" t="s">
        <v>649</v>
      </c>
      <c r="E472" s="53">
        <v>1</v>
      </c>
      <c r="F472" s="53">
        <v>1</v>
      </c>
      <c r="G472" s="58">
        <v>1465</v>
      </c>
      <c r="H472" s="59">
        <v>3145.5384137931101</v>
      </c>
      <c r="I472" s="60">
        <v>2125.36379310345</v>
      </c>
      <c r="J472" s="98"/>
      <c r="K472" s="98"/>
      <c r="L472" s="92"/>
    </row>
    <row r="473" spans="1:12" ht="45" x14ac:dyDescent="0.25">
      <c r="A473" s="53">
        <v>459</v>
      </c>
      <c r="B473" s="54" t="s">
        <v>650</v>
      </c>
      <c r="C473" s="53" t="s">
        <v>642</v>
      </c>
      <c r="D473" s="61"/>
      <c r="E473" s="53">
        <v>1</v>
      </c>
      <c r="F473" s="53">
        <v>1</v>
      </c>
      <c r="G473" s="58">
        <v>699</v>
      </c>
      <c r="H473" s="59">
        <v>891.92710344827594</v>
      </c>
      <c r="I473" s="60">
        <v>602.65344827586205</v>
      </c>
      <c r="J473" s="98"/>
      <c r="K473" s="98"/>
      <c r="L473" s="92"/>
    </row>
    <row r="474" spans="1:12" ht="45" x14ac:dyDescent="0.25">
      <c r="A474" s="53">
        <v>460</v>
      </c>
      <c r="B474" s="54" t="s">
        <v>171</v>
      </c>
      <c r="C474" s="53" t="s">
        <v>642</v>
      </c>
      <c r="D474" s="61" t="s">
        <v>651</v>
      </c>
      <c r="E474" s="53">
        <v>1</v>
      </c>
      <c r="F474" s="53">
        <v>1</v>
      </c>
      <c r="G474" s="58">
        <v>209</v>
      </c>
      <c r="H474" s="59">
        <v>267.09662068965503</v>
      </c>
      <c r="I474" s="60">
        <v>180.47068965517201</v>
      </c>
      <c r="J474" s="98"/>
      <c r="K474" s="98"/>
      <c r="L474" s="92"/>
    </row>
    <row r="475" spans="1:12" ht="45" x14ac:dyDescent="0.25">
      <c r="A475" s="53">
        <v>461</v>
      </c>
      <c r="B475" s="54" t="s">
        <v>624</v>
      </c>
      <c r="C475" s="53" t="s">
        <v>642</v>
      </c>
      <c r="D475" s="61" t="s">
        <v>652</v>
      </c>
      <c r="E475" s="53">
        <v>11</v>
      </c>
      <c r="F475" s="53">
        <v>11</v>
      </c>
      <c r="G475" s="65">
        <v>153</v>
      </c>
      <c r="H475" s="60">
        <v>420.74103448275901</v>
      </c>
      <c r="I475" s="60">
        <v>284.28448275862098</v>
      </c>
      <c r="J475" s="98"/>
      <c r="K475" s="98"/>
      <c r="L475" s="92"/>
    </row>
    <row r="476" spans="1:12" ht="45" x14ac:dyDescent="0.25">
      <c r="A476" s="53">
        <v>462</v>
      </c>
      <c r="B476" s="54" t="s">
        <v>607</v>
      </c>
      <c r="C476" s="53" t="s">
        <v>642</v>
      </c>
      <c r="D476" s="61" t="s">
        <v>653</v>
      </c>
      <c r="E476" s="53">
        <v>11</v>
      </c>
      <c r="F476" s="53">
        <v>11</v>
      </c>
      <c r="G476" s="65">
        <v>15</v>
      </c>
      <c r="H476" s="57">
        <v>114.444827586207</v>
      </c>
      <c r="I476" s="57">
        <v>77.327586206896598</v>
      </c>
      <c r="J476" s="98"/>
      <c r="K476" s="98"/>
      <c r="L476" s="92"/>
    </row>
    <row r="477" spans="1:12" ht="45" x14ac:dyDescent="0.25">
      <c r="A477" s="53">
        <v>463</v>
      </c>
      <c r="B477" s="54" t="s">
        <v>654</v>
      </c>
      <c r="C477" s="53" t="s">
        <v>642</v>
      </c>
      <c r="D477" s="61" t="s">
        <v>655</v>
      </c>
      <c r="E477" s="53">
        <v>11</v>
      </c>
      <c r="F477" s="53">
        <v>11</v>
      </c>
      <c r="G477" s="65">
        <v>3</v>
      </c>
      <c r="H477" s="57">
        <v>53.407586206896497</v>
      </c>
      <c r="I477" s="57">
        <v>36.086206896551701</v>
      </c>
      <c r="J477" s="98"/>
      <c r="K477" s="98"/>
      <c r="L477" s="92"/>
    </row>
    <row r="478" spans="1:12" ht="45" x14ac:dyDescent="0.25">
      <c r="A478" s="53">
        <v>464</v>
      </c>
      <c r="B478" s="54" t="s">
        <v>656</v>
      </c>
      <c r="C478" s="53" t="s">
        <v>642</v>
      </c>
      <c r="D478" s="61" t="s">
        <v>657</v>
      </c>
      <c r="E478" s="53">
        <v>11</v>
      </c>
      <c r="F478" s="53">
        <v>11</v>
      </c>
      <c r="G478" s="65">
        <v>12</v>
      </c>
      <c r="H478" s="57">
        <v>8.2931034482758701</v>
      </c>
      <c r="I478" s="57">
        <v>5.6034482758620703</v>
      </c>
      <c r="J478" s="98"/>
      <c r="K478" s="98"/>
      <c r="L478" s="92"/>
    </row>
    <row r="479" spans="1:12" ht="45" x14ac:dyDescent="0.25">
      <c r="A479" s="53">
        <v>465</v>
      </c>
      <c r="B479" s="54" t="s">
        <v>658</v>
      </c>
      <c r="C479" s="53" t="s">
        <v>642</v>
      </c>
      <c r="D479" s="61"/>
      <c r="E479" s="53">
        <v>1</v>
      </c>
      <c r="F479" s="53">
        <v>1</v>
      </c>
      <c r="G479" s="55">
        <v>5249</v>
      </c>
      <c r="H479" s="56">
        <v>6697.1646477481099</v>
      </c>
      <c r="I479" s="56">
        <v>4525.1112484784499</v>
      </c>
      <c r="J479" s="98"/>
      <c r="K479" s="98"/>
      <c r="L479" s="92"/>
    </row>
    <row r="480" spans="1:12" ht="45" x14ac:dyDescent="0.25">
      <c r="A480" s="53">
        <v>466</v>
      </c>
      <c r="B480" s="54" t="s">
        <v>659</v>
      </c>
      <c r="C480" s="53" t="s">
        <v>642</v>
      </c>
      <c r="D480" s="61"/>
      <c r="E480" s="53">
        <v>1</v>
      </c>
      <c r="F480" s="53">
        <v>1</v>
      </c>
      <c r="G480" s="55">
        <v>4300</v>
      </c>
      <c r="H480" s="56">
        <v>5486.9025807522403</v>
      </c>
      <c r="I480" s="56">
        <v>3707.3666086163798</v>
      </c>
      <c r="J480" s="98"/>
      <c r="K480" s="98"/>
      <c r="L480" s="92"/>
    </row>
    <row r="481" spans="1:12" ht="45" x14ac:dyDescent="0.25">
      <c r="A481" s="53">
        <v>467</v>
      </c>
      <c r="B481" s="54" t="s">
        <v>660</v>
      </c>
      <c r="C481" s="53" t="s">
        <v>642</v>
      </c>
      <c r="D481" s="61" t="s">
        <v>661</v>
      </c>
      <c r="E481" s="53">
        <v>1</v>
      </c>
      <c r="F481" s="53">
        <v>1</v>
      </c>
      <c r="G481" s="55">
        <v>1595</v>
      </c>
      <c r="H481" s="56">
        <v>2801.3706873982701</v>
      </c>
      <c r="I481" s="56">
        <v>1892.81803202586</v>
      </c>
      <c r="J481" s="98"/>
      <c r="K481" s="98"/>
      <c r="L481" s="92"/>
    </row>
    <row r="482" spans="1:12" ht="45" x14ac:dyDescent="0.25">
      <c r="A482" s="53">
        <v>468</v>
      </c>
      <c r="B482" s="54" t="s">
        <v>337</v>
      </c>
      <c r="C482" s="53" t="s">
        <v>642</v>
      </c>
      <c r="D482" s="61" t="s">
        <v>662</v>
      </c>
      <c r="E482" s="53">
        <v>1</v>
      </c>
      <c r="F482" s="53">
        <v>1</v>
      </c>
      <c r="G482" s="65">
        <v>6038</v>
      </c>
      <c r="H482" s="60">
        <v>7704.1655172413803</v>
      </c>
      <c r="I482" s="60">
        <v>5205.5172413793098</v>
      </c>
      <c r="J482" s="98"/>
      <c r="K482" s="98"/>
      <c r="L482" s="92"/>
    </row>
    <row r="483" spans="1:12" ht="45" x14ac:dyDescent="0.25">
      <c r="A483" s="53">
        <v>469</v>
      </c>
      <c r="B483" s="54" t="s">
        <v>663</v>
      </c>
      <c r="C483" s="53" t="s">
        <v>642</v>
      </c>
      <c r="D483" s="61" t="s">
        <v>664</v>
      </c>
      <c r="E483" s="53">
        <v>1</v>
      </c>
      <c r="F483" s="53">
        <v>1</v>
      </c>
      <c r="G483" s="58">
        <v>153</v>
      </c>
      <c r="H483" s="59">
        <v>195.43655172413801</v>
      </c>
      <c r="I483" s="60">
        <v>132.05172413793099</v>
      </c>
      <c r="J483" s="98"/>
      <c r="K483" s="98"/>
      <c r="L483" s="92"/>
    </row>
    <row r="484" spans="1:12" ht="45" x14ac:dyDescent="0.25">
      <c r="A484" s="53">
        <v>470</v>
      </c>
      <c r="B484" s="54" t="s">
        <v>604</v>
      </c>
      <c r="C484" s="53" t="s">
        <v>642</v>
      </c>
      <c r="D484" s="61" t="s">
        <v>664</v>
      </c>
      <c r="E484" s="53">
        <v>1</v>
      </c>
      <c r="F484" s="53">
        <v>1</v>
      </c>
      <c r="G484" s="58">
        <v>153</v>
      </c>
      <c r="H484" s="59">
        <v>195.43655172413801</v>
      </c>
      <c r="I484" s="60">
        <v>132.05172413793099</v>
      </c>
      <c r="J484" s="98"/>
      <c r="K484" s="98"/>
      <c r="L484" s="92"/>
    </row>
    <row r="485" spans="1:12" ht="45" x14ac:dyDescent="0.25">
      <c r="A485" s="53">
        <v>471</v>
      </c>
      <c r="B485" s="54" t="s">
        <v>500</v>
      </c>
      <c r="C485" s="53" t="s">
        <v>642</v>
      </c>
      <c r="D485" s="61"/>
      <c r="E485" s="53">
        <v>1</v>
      </c>
      <c r="F485" s="53">
        <v>1</v>
      </c>
      <c r="G485" s="58">
        <v>1135</v>
      </c>
      <c r="H485" s="59">
        <v>1449.0628965517201</v>
      </c>
      <c r="I485" s="60">
        <v>979.09655172413795</v>
      </c>
      <c r="J485" s="98"/>
      <c r="K485" s="98"/>
      <c r="L485" s="92"/>
    </row>
    <row r="486" spans="1:12" ht="30" x14ac:dyDescent="0.25">
      <c r="A486" s="53">
        <v>472</v>
      </c>
      <c r="B486" s="54" t="s">
        <v>665</v>
      </c>
      <c r="C486" s="53" t="s">
        <v>666</v>
      </c>
      <c r="D486" s="61" t="s">
        <v>667</v>
      </c>
      <c r="E486" s="53">
        <v>1</v>
      </c>
      <c r="F486" s="53">
        <v>1</v>
      </c>
      <c r="G486" s="55">
        <v>1957</v>
      </c>
      <c r="H486" s="56">
        <v>2497.0534482758599</v>
      </c>
      <c r="I486" s="56">
        <v>1687.19827586207</v>
      </c>
      <c r="J486" s="98"/>
      <c r="K486" s="98"/>
      <c r="L486" s="92"/>
    </row>
    <row r="487" spans="1:12" ht="30" x14ac:dyDescent="0.25">
      <c r="A487" s="53">
        <v>473</v>
      </c>
      <c r="B487" s="54" t="s">
        <v>668</v>
      </c>
      <c r="C487" s="53" t="s">
        <v>666</v>
      </c>
      <c r="D487" s="61" t="s">
        <v>669</v>
      </c>
      <c r="E487" s="53">
        <v>1</v>
      </c>
      <c r="F487" s="53">
        <v>1</v>
      </c>
      <c r="G487" s="58">
        <v>434</v>
      </c>
      <c r="H487" s="59">
        <v>553.73689655172404</v>
      </c>
      <c r="I487" s="60">
        <v>374.14655172413802</v>
      </c>
      <c r="J487" s="98"/>
      <c r="K487" s="98"/>
      <c r="L487" s="92"/>
    </row>
    <row r="488" spans="1:12" ht="30" x14ac:dyDescent="0.25">
      <c r="A488" s="53">
        <v>474</v>
      </c>
      <c r="B488" s="54" t="s">
        <v>670</v>
      </c>
      <c r="C488" s="53" t="s">
        <v>666</v>
      </c>
      <c r="D488" s="61" t="s">
        <v>671</v>
      </c>
      <c r="E488" s="53">
        <v>1</v>
      </c>
      <c r="F488" s="53">
        <v>1</v>
      </c>
      <c r="G488" s="58">
        <v>3201</v>
      </c>
      <c r="H488" s="59">
        <v>4084.6239310344899</v>
      </c>
      <c r="I488" s="60">
        <v>2759.8810344827598</v>
      </c>
      <c r="J488" s="98"/>
      <c r="K488" s="98"/>
      <c r="L488" s="92"/>
    </row>
    <row r="489" spans="1:12" ht="30" x14ac:dyDescent="0.25">
      <c r="A489" s="53">
        <v>475</v>
      </c>
      <c r="B489" s="54" t="s">
        <v>672</v>
      </c>
      <c r="C489" s="53" t="s">
        <v>673</v>
      </c>
      <c r="D489" s="61" t="s">
        <v>674</v>
      </c>
      <c r="E489" s="53">
        <v>1</v>
      </c>
      <c r="F489" s="53">
        <v>1</v>
      </c>
      <c r="G489" s="55">
        <v>187</v>
      </c>
      <c r="H489" s="56">
        <v>239.33896551724101</v>
      </c>
      <c r="I489" s="56">
        <v>161.71551724137899</v>
      </c>
      <c r="J489" s="98"/>
      <c r="K489" s="98"/>
      <c r="L489" s="92"/>
    </row>
    <row r="490" spans="1:12" ht="30" x14ac:dyDescent="0.25">
      <c r="A490" s="53">
        <v>476</v>
      </c>
      <c r="B490" s="54" t="s">
        <v>675</v>
      </c>
      <c r="C490" s="53" t="s">
        <v>673</v>
      </c>
      <c r="D490" s="61" t="s">
        <v>676</v>
      </c>
      <c r="E490" s="53">
        <v>1</v>
      </c>
      <c r="F490" s="53">
        <v>1</v>
      </c>
      <c r="G490" s="55">
        <v>1505</v>
      </c>
      <c r="H490" s="56">
        <v>1921.3604247844901</v>
      </c>
      <c r="I490" s="56">
        <v>1298.21650323276</v>
      </c>
      <c r="J490" s="98"/>
      <c r="K490" s="98"/>
      <c r="L490" s="92"/>
    </row>
    <row r="491" spans="1:12" ht="30" x14ac:dyDescent="0.25">
      <c r="A491" s="53">
        <v>477</v>
      </c>
      <c r="B491" s="54" t="s">
        <v>677</v>
      </c>
      <c r="C491" s="53" t="s">
        <v>673</v>
      </c>
      <c r="D491" s="61" t="s">
        <v>678</v>
      </c>
      <c r="E491" s="53">
        <v>1</v>
      </c>
      <c r="F491" s="53">
        <v>1</v>
      </c>
      <c r="G491" s="55">
        <v>3996</v>
      </c>
      <c r="H491" s="56">
        <v>5098.3448275862102</v>
      </c>
      <c r="I491" s="56">
        <v>3444.8275862068999</v>
      </c>
      <c r="J491" s="98"/>
      <c r="K491" s="98"/>
      <c r="L491" s="92"/>
    </row>
    <row r="492" spans="1:12" ht="30" x14ac:dyDescent="0.25">
      <c r="A492" s="53">
        <v>478</v>
      </c>
      <c r="B492" s="54" t="s">
        <v>679</v>
      </c>
      <c r="C492" s="53" t="s">
        <v>1030</v>
      </c>
      <c r="D492" s="53" t="s">
        <v>680</v>
      </c>
      <c r="E492" s="53">
        <v>1</v>
      </c>
      <c r="F492" s="53">
        <v>1</v>
      </c>
      <c r="G492" s="55">
        <v>3467</v>
      </c>
      <c r="H492" s="56">
        <v>4424.2356272793004</v>
      </c>
      <c r="I492" s="56">
        <v>2989.3483968103401</v>
      </c>
      <c r="J492" s="98"/>
      <c r="K492" s="98"/>
      <c r="L492" s="92"/>
    </row>
    <row r="493" spans="1:12" ht="30" x14ac:dyDescent="0.25">
      <c r="A493" s="53">
        <v>479</v>
      </c>
      <c r="B493" s="54" t="s">
        <v>681</v>
      </c>
      <c r="C493" s="53" t="s">
        <v>1030</v>
      </c>
      <c r="D493" s="53" t="s">
        <v>682</v>
      </c>
      <c r="E493" s="53">
        <v>1</v>
      </c>
      <c r="F493" s="53">
        <v>1</v>
      </c>
      <c r="G493" s="55">
        <v>5305</v>
      </c>
      <c r="H493" s="56">
        <v>6768.5517166344798</v>
      </c>
      <c r="I493" s="56">
        <v>4573.3457544827597</v>
      </c>
      <c r="J493" s="98"/>
      <c r="K493" s="98"/>
      <c r="L493" s="92"/>
    </row>
    <row r="494" spans="1:12" ht="30" x14ac:dyDescent="0.25">
      <c r="A494" s="53">
        <v>480</v>
      </c>
      <c r="B494" s="54" t="s">
        <v>683</v>
      </c>
      <c r="C494" s="53" t="s">
        <v>1030</v>
      </c>
      <c r="D494" s="53" t="s">
        <v>684</v>
      </c>
      <c r="E494" s="53">
        <v>1</v>
      </c>
      <c r="F494" s="53">
        <v>1</v>
      </c>
      <c r="G494" s="55">
        <v>4282</v>
      </c>
      <c r="H494" s="56">
        <v>5464.19539624138</v>
      </c>
      <c r="I494" s="56">
        <v>3692.0239163793099</v>
      </c>
      <c r="J494" s="98"/>
      <c r="K494" s="98"/>
      <c r="L494" s="92"/>
    </row>
    <row r="495" spans="1:12" ht="30" x14ac:dyDescent="0.25">
      <c r="A495" s="53">
        <v>481</v>
      </c>
      <c r="B495" s="54" t="s">
        <v>685</v>
      </c>
      <c r="C495" s="53" t="s">
        <v>686</v>
      </c>
      <c r="D495" s="53"/>
      <c r="E495" s="53">
        <v>1</v>
      </c>
      <c r="F495" s="53">
        <v>1</v>
      </c>
      <c r="G495" s="55">
        <v>102</v>
      </c>
      <c r="H495" s="56">
        <v>131.31695387741399</v>
      </c>
      <c r="I495" s="56">
        <v>88.727671538793103</v>
      </c>
      <c r="J495" s="98"/>
      <c r="K495" s="98"/>
      <c r="L495" s="92"/>
    </row>
    <row r="496" spans="1:12" x14ac:dyDescent="0.25">
      <c r="A496" s="53">
        <v>482</v>
      </c>
      <c r="B496" s="54" t="s">
        <v>687</v>
      </c>
      <c r="C496" s="53" t="s">
        <v>686</v>
      </c>
      <c r="D496" s="53"/>
      <c r="E496" s="53">
        <v>1</v>
      </c>
      <c r="F496" s="53">
        <v>1</v>
      </c>
      <c r="G496" s="55">
        <v>126</v>
      </c>
      <c r="H496" s="56">
        <v>161.740183728745</v>
      </c>
      <c r="I496" s="56">
        <v>109.283907924828</v>
      </c>
      <c r="J496" s="98"/>
      <c r="K496" s="98"/>
      <c r="L496" s="92"/>
    </row>
    <row r="497" spans="1:12" ht="30" x14ac:dyDescent="0.25">
      <c r="A497" s="53">
        <v>483</v>
      </c>
      <c r="B497" s="54" t="s">
        <v>688</v>
      </c>
      <c r="C497" s="53" t="s">
        <v>686</v>
      </c>
      <c r="D497" s="53"/>
      <c r="E497" s="53">
        <v>1</v>
      </c>
      <c r="F497" s="53">
        <v>1</v>
      </c>
      <c r="G497" s="55">
        <v>194</v>
      </c>
      <c r="H497" s="56">
        <v>248.00396524231101</v>
      </c>
      <c r="I497" s="56">
        <v>167.57024678534501</v>
      </c>
      <c r="J497" s="98"/>
      <c r="K497" s="98"/>
      <c r="L497" s="92"/>
    </row>
    <row r="498" spans="1:12" ht="45" x14ac:dyDescent="0.25">
      <c r="A498" s="53">
        <v>484</v>
      </c>
      <c r="B498" s="54" t="s">
        <v>689</v>
      </c>
      <c r="C498" s="53" t="s">
        <v>686</v>
      </c>
      <c r="D498" s="53"/>
      <c r="E498" s="53">
        <v>1</v>
      </c>
      <c r="F498" s="53">
        <v>1</v>
      </c>
      <c r="G498" s="55">
        <v>165</v>
      </c>
      <c r="H498" s="56">
        <v>211.51724114482701</v>
      </c>
      <c r="I498" s="56">
        <v>142.91705482758601</v>
      </c>
      <c r="J498" s="98"/>
      <c r="K498" s="98"/>
      <c r="L498" s="92"/>
    </row>
    <row r="499" spans="1:12" x14ac:dyDescent="0.25">
      <c r="A499" s="53">
        <v>485</v>
      </c>
      <c r="B499" s="54" t="s">
        <v>690</v>
      </c>
      <c r="C499" s="53" t="s">
        <v>686</v>
      </c>
      <c r="D499" s="53"/>
      <c r="E499" s="53">
        <v>1</v>
      </c>
      <c r="F499" s="53">
        <v>1</v>
      </c>
      <c r="G499" s="55">
        <v>580</v>
      </c>
      <c r="H499" s="56">
        <v>740.62761986861403</v>
      </c>
      <c r="I499" s="56">
        <v>500.42406747879301</v>
      </c>
      <c r="J499" s="98"/>
      <c r="K499" s="98"/>
      <c r="L499" s="92"/>
    </row>
    <row r="500" spans="1:12" x14ac:dyDescent="0.25">
      <c r="A500" s="53">
        <v>486</v>
      </c>
      <c r="B500" s="54" t="s">
        <v>691</v>
      </c>
      <c r="C500" s="53" t="s">
        <v>686</v>
      </c>
      <c r="D500" s="53"/>
      <c r="E500" s="53">
        <v>1</v>
      </c>
      <c r="F500" s="53">
        <v>1</v>
      </c>
      <c r="G500" s="55">
        <v>242</v>
      </c>
      <c r="H500" s="56">
        <v>308.789751724138</v>
      </c>
      <c r="I500" s="56">
        <v>208.64172413793099</v>
      </c>
      <c r="J500" s="98"/>
      <c r="K500" s="98"/>
      <c r="L500" s="92"/>
    </row>
    <row r="501" spans="1:12" x14ac:dyDescent="0.25">
      <c r="A501" s="53">
        <v>487</v>
      </c>
      <c r="B501" s="54" t="s">
        <v>692</v>
      </c>
      <c r="C501" s="53" t="s">
        <v>686</v>
      </c>
      <c r="D501" s="53"/>
      <c r="E501" s="53">
        <v>1</v>
      </c>
      <c r="F501" s="53">
        <v>1</v>
      </c>
      <c r="G501" s="55">
        <v>374</v>
      </c>
      <c r="H501" s="56">
        <v>478.381493722551</v>
      </c>
      <c r="I501" s="56">
        <v>323.23073900172398</v>
      </c>
      <c r="J501" s="98"/>
      <c r="K501" s="98"/>
      <c r="L501" s="92"/>
    </row>
    <row r="502" spans="1:12" ht="45" x14ac:dyDescent="0.25">
      <c r="A502" s="53">
        <v>488</v>
      </c>
      <c r="B502" s="54" t="s">
        <v>693</v>
      </c>
      <c r="C502" s="53" t="s">
        <v>686</v>
      </c>
      <c r="D502" s="53"/>
      <c r="E502" s="53">
        <v>1</v>
      </c>
      <c r="F502" s="53">
        <v>1</v>
      </c>
      <c r="G502" s="55">
        <v>788</v>
      </c>
      <c r="H502" s="56">
        <v>1006.61055060823</v>
      </c>
      <c r="I502" s="56">
        <v>680.14226392448302</v>
      </c>
      <c r="J502" s="98"/>
      <c r="K502" s="98"/>
      <c r="L502" s="92"/>
    </row>
    <row r="503" spans="1:12" x14ac:dyDescent="0.25">
      <c r="A503" s="53">
        <v>489</v>
      </c>
      <c r="B503" s="54" t="s">
        <v>694</v>
      </c>
      <c r="C503" s="53" t="s">
        <v>686</v>
      </c>
      <c r="D503" s="53"/>
      <c r="E503" s="53">
        <v>1</v>
      </c>
      <c r="F503" s="53">
        <v>1</v>
      </c>
      <c r="G503" s="55">
        <v>794</v>
      </c>
      <c r="H503" s="56">
        <v>1013.90789542773</v>
      </c>
      <c r="I503" s="56">
        <v>685.07290231603497</v>
      </c>
      <c r="J503" s="98"/>
      <c r="K503" s="98"/>
      <c r="L503" s="92"/>
    </row>
    <row r="504" spans="1:12" x14ac:dyDescent="0.25">
      <c r="A504" s="53">
        <v>490</v>
      </c>
      <c r="B504" s="54" t="s">
        <v>695</v>
      </c>
      <c r="C504" s="53" t="s">
        <v>686</v>
      </c>
      <c r="D504" s="53"/>
      <c r="E504" s="53">
        <v>1</v>
      </c>
      <c r="F504" s="53">
        <v>1</v>
      </c>
      <c r="G504" s="55">
        <v>233</v>
      </c>
      <c r="H504" s="56">
        <v>298.52133300240001</v>
      </c>
      <c r="I504" s="56">
        <v>201.70360338</v>
      </c>
      <c r="J504" s="98"/>
      <c r="K504" s="98"/>
      <c r="L504" s="92"/>
    </row>
    <row r="505" spans="1:12" x14ac:dyDescent="0.25">
      <c r="A505" s="53">
        <v>491</v>
      </c>
      <c r="B505" s="54" t="s">
        <v>696</v>
      </c>
      <c r="C505" s="53" t="s">
        <v>686</v>
      </c>
      <c r="D505" s="53"/>
      <c r="E505" s="53">
        <v>1</v>
      </c>
      <c r="F505" s="53">
        <v>1</v>
      </c>
      <c r="G505" s="55">
        <v>23</v>
      </c>
      <c r="H505" s="56">
        <v>291.66464910195498</v>
      </c>
      <c r="I505" s="56">
        <v>197.070708852672</v>
      </c>
      <c r="J505" s="98"/>
      <c r="K505" s="98"/>
      <c r="L505" s="92"/>
    </row>
    <row r="506" spans="1:12" x14ac:dyDescent="0.25">
      <c r="A506" s="53">
        <v>492</v>
      </c>
      <c r="B506" s="54" t="s">
        <v>697</v>
      </c>
      <c r="C506" s="53" t="s">
        <v>686</v>
      </c>
      <c r="D506" s="53"/>
      <c r="E506" s="53">
        <v>1</v>
      </c>
      <c r="F506" s="53">
        <v>1</v>
      </c>
      <c r="G506" s="55">
        <v>12</v>
      </c>
      <c r="H506" s="56">
        <v>225.01909170457299</v>
      </c>
      <c r="I506" s="56">
        <v>152.03992682741401</v>
      </c>
      <c r="J506" s="98"/>
      <c r="K506" s="98"/>
      <c r="L506" s="92"/>
    </row>
    <row r="507" spans="1:12" x14ac:dyDescent="0.25">
      <c r="A507" s="53">
        <v>493</v>
      </c>
      <c r="B507" s="54" t="s">
        <v>698</v>
      </c>
      <c r="C507" s="53" t="s">
        <v>686</v>
      </c>
      <c r="D507" s="53"/>
      <c r="E507" s="53">
        <v>1</v>
      </c>
      <c r="F507" s="53">
        <v>1</v>
      </c>
      <c r="G507" s="55">
        <v>10</v>
      </c>
      <c r="H507" s="56">
        <v>148.943390639483</v>
      </c>
      <c r="I507" s="56">
        <v>100.637426107759</v>
      </c>
      <c r="J507" s="98"/>
      <c r="K507" s="98"/>
      <c r="L507" s="92"/>
    </row>
    <row r="508" spans="1:12" x14ac:dyDescent="0.25">
      <c r="A508" s="53">
        <v>494</v>
      </c>
      <c r="B508" s="54" t="s">
        <v>699</v>
      </c>
      <c r="C508" s="53" t="s">
        <v>686</v>
      </c>
      <c r="D508" s="53"/>
      <c r="E508" s="53">
        <v>1</v>
      </c>
      <c r="F508" s="53">
        <v>1</v>
      </c>
      <c r="G508" s="55">
        <v>14</v>
      </c>
      <c r="H508" s="56">
        <v>35.534896512331102</v>
      </c>
      <c r="I508" s="56">
        <v>24.010065211034501</v>
      </c>
      <c r="J508" s="98"/>
      <c r="K508" s="98"/>
      <c r="L508" s="92"/>
    </row>
    <row r="509" spans="1:12" x14ac:dyDescent="0.25">
      <c r="A509" s="53">
        <v>495</v>
      </c>
      <c r="B509" s="54" t="s">
        <v>700</v>
      </c>
      <c r="C509" s="53" t="s">
        <v>686</v>
      </c>
      <c r="D509" s="53"/>
      <c r="E509" s="53">
        <v>1</v>
      </c>
      <c r="F509" s="53">
        <v>1</v>
      </c>
      <c r="G509" s="58">
        <v>211</v>
      </c>
      <c r="H509" s="59">
        <v>269.78741379310298</v>
      </c>
      <c r="I509" s="60">
        <v>182.288793103448</v>
      </c>
      <c r="J509" s="98"/>
      <c r="K509" s="98"/>
      <c r="L509" s="92"/>
    </row>
    <row r="510" spans="1:12" x14ac:dyDescent="0.25">
      <c r="A510" s="53">
        <v>496</v>
      </c>
      <c r="B510" s="54" t="s">
        <v>701</v>
      </c>
      <c r="C510" s="53" t="s">
        <v>686</v>
      </c>
      <c r="D510" s="53"/>
      <c r="E510" s="53">
        <v>1</v>
      </c>
      <c r="F510" s="53">
        <v>1</v>
      </c>
      <c r="G510" s="58">
        <v>355</v>
      </c>
      <c r="H510" s="59">
        <v>453.75268965517301</v>
      </c>
      <c r="I510" s="60">
        <v>306.58965517241398</v>
      </c>
      <c r="J510" s="98"/>
      <c r="K510" s="98"/>
      <c r="L510" s="92"/>
    </row>
    <row r="511" spans="1:12" x14ac:dyDescent="0.25">
      <c r="A511" s="53">
        <v>497</v>
      </c>
      <c r="B511" s="54" t="s">
        <v>702</v>
      </c>
      <c r="C511" s="53" t="s">
        <v>686</v>
      </c>
      <c r="D511" s="53"/>
      <c r="E511" s="53">
        <v>1</v>
      </c>
      <c r="F511" s="53">
        <v>1</v>
      </c>
      <c r="G511" s="58">
        <v>245</v>
      </c>
      <c r="H511" s="59">
        <v>312.84010344827601</v>
      </c>
      <c r="I511" s="60">
        <v>211.37844827586201</v>
      </c>
      <c r="J511" s="98"/>
      <c r="K511" s="98"/>
      <c r="L511" s="92"/>
    </row>
    <row r="512" spans="1:12" x14ac:dyDescent="0.25">
      <c r="A512" s="53">
        <v>498</v>
      </c>
      <c r="B512" s="54" t="s">
        <v>703</v>
      </c>
      <c r="C512" s="53" t="s">
        <v>686</v>
      </c>
      <c r="D512" s="53"/>
      <c r="E512" s="53">
        <v>1</v>
      </c>
      <c r="F512" s="53">
        <v>1</v>
      </c>
      <c r="G512" s="58">
        <v>50</v>
      </c>
      <c r="H512" s="59">
        <v>64.012551724137893</v>
      </c>
      <c r="I512" s="60">
        <v>43.251724137930999</v>
      </c>
      <c r="J512" s="98"/>
      <c r="K512" s="98"/>
      <c r="L512" s="92"/>
    </row>
    <row r="513" spans="1:12" ht="30" x14ac:dyDescent="0.25">
      <c r="A513" s="53">
        <v>499</v>
      </c>
      <c r="B513" s="54" t="s">
        <v>704</v>
      </c>
      <c r="C513" s="53" t="s">
        <v>686</v>
      </c>
      <c r="D513" s="53"/>
      <c r="E513" s="53">
        <v>1</v>
      </c>
      <c r="F513" s="53">
        <v>1</v>
      </c>
      <c r="G513" s="55">
        <v>134</v>
      </c>
      <c r="H513" s="56">
        <v>170.97643659207</v>
      </c>
      <c r="I513" s="56">
        <v>115.524619318966</v>
      </c>
      <c r="J513" s="98"/>
      <c r="K513" s="98"/>
      <c r="L513" s="92"/>
    </row>
    <row r="514" spans="1:12" ht="30" x14ac:dyDescent="0.25">
      <c r="A514" s="53">
        <v>500</v>
      </c>
      <c r="B514" s="54" t="s">
        <v>705</v>
      </c>
      <c r="C514" s="53" t="s">
        <v>686</v>
      </c>
      <c r="D514" s="53"/>
      <c r="E514" s="53">
        <v>1</v>
      </c>
      <c r="F514" s="53">
        <v>1</v>
      </c>
      <c r="G514" s="55">
        <v>397</v>
      </c>
      <c r="H514" s="56">
        <v>507.64137874758597</v>
      </c>
      <c r="I514" s="56">
        <v>343.000931586207</v>
      </c>
      <c r="J514" s="98"/>
      <c r="K514" s="98"/>
      <c r="L514" s="92"/>
    </row>
    <row r="515" spans="1:12" ht="30" x14ac:dyDescent="0.25">
      <c r="A515" s="53">
        <v>501</v>
      </c>
      <c r="B515" s="54" t="s">
        <v>706</v>
      </c>
      <c r="C515" s="53" t="s">
        <v>686</v>
      </c>
      <c r="D515" s="53"/>
      <c r="E515" s="53">
        <v>1</v>
      </c>
      <c r="F515" s="53">
        <v>1</v>
      </c>
      <c r="G515" s="55">
        <v>265</v>
      </c>
      <c r="H515" s="56">
        <v>338.427585831724</v>
      </c>
      <c r="I515" s="56">
        <v>228.66728772413799</v>
      </c>
      <c r="J515" s="98"/>
      <c r="K515" s="98"/>
      <c r="L515" s="92"/>
    </row>
    <row r="516" spans="1:12" ht="45" x14ac:dyDescent="0.25">
      <c r="A516" s="53">
        <v>502</v>
      </c>
      <c r="B516" s="54" t="s">
        <v>707</v>
      </c>
      <c r="C516" s="53" t="s">
        <v>708</v>
      </c>
      <c r="D516" s="61" t="s">
        <v>709</v>
      </c>
      <c r="E516" s="53">
        <v>1</v>
      </c>
      <c r="F516" s="53">
        <v>1</v>
      </c>
      <c r="G516" s="58">
        <v>1640</v>
      </c>
      <c r="H516" s="59">
        <v>2093.1512413792998</v>
      </c>
      <c r="I516" s="60">
        <v>1414.2913793103401</v>
      </c>
      <c r="J516" s="98"/>
      <c r="K516" s="98"/>
      <c r="L516" s="92"/>
    </row>
    <row r="517" spans="1:12" ht="30" x14ac:dyDescent="0.25">
      <c r="A517" s="53">
        <v>503</v>
      </c>
      <c r="B517" s="54" t="s">
        <v>710</v>
      </c>
      <c r="C517" s="53" t="s">
        <v>711</v>
      </c>
      <c r="D517" s="61"/>
      <c r="E517" s="53">
        <v>1</v>
      </c>
      <c r="F517" s="53">
        <v>1</v>
      </c>
      <c r="G517" s="55">
        <v>531</v>
      </c>
      <c r="H517" s="56">
        <v>677.50827586207004</v>
      </c>
      <c r="I517" s="56">
        <v>457.77586206896598</v>
      </c>
      <c r="J517" s="98"/>
      <c r="K517" s="98"/>
      <c r="L517" s="92"/>
    </row>
    <row r="518" spans="1:12" ht="30" x14ac:dyDescent="0.25">
      <c r="A518" s="53">
        <v>504</v>
      </c>
      <c r="B518" s="54" t="s">
        <v>712</v>
      </c>
      <c r="C518" s="53" t="s">
        <v>713</v>
      </c>
      <c r="D518" s="53">
        <v>170300066</v>
      </c>
      <c r="E518" s="53">
        <v>1</v>
      </c>
      <c r="F518" s="53">
        <v>1</v>
      </c>
      <c r="G518" s="55">
        <v>1545</v>
      </c>
      <c r="H518" s="56">
        <v>1971.36</v>
      </c>
      <c r="I518" s="56">
        <v>1332</v>
      </c>
      <c r="J518" s="98"/>
      <c r="K518" s="98"/>
      <c r="L518" s="92"/>
    </row>
    <row r="519" spans="1:12" ht="30" x14ac:dyDescent="0.25">
      <c r="A519" s="53">
        <v>505</v>
      </c>
      <c r="B519" s="54" t="s">
        <v>712</v>
      </c>
      <c r="C519" s="53" t="s">
        <v>714</v>
      </c>
      <c r="D519" s="61" t="s">
        <v>715</v>
      </c>
      <c r="E519" s="53">
        <v>1</v>
      </c>
      <c r="F519" s="53">
        <v>1</v>
      </c>
      <c r="G519" s="55">
        <v>1489</v>
      </c>
      <c r="H519" s="56">
        <v>1899.7586206896499</v>
      </c>
      <c r="I519" s="56">
        <v>1283.6206896551701</v>
      </c>
      <c r="J519" s="98"/>
      <c r="K519" s="98"/>
      <c r="L519" s="92"/>
    </row>
    <row r="520" spans="1:12" ht="30" x14ac:dyDescent="0.25">
      <c r="A520" s="53">
        <v>506</v>
      </c>
      <c r="B520" s="54" t="s">
        <v>716</v>
      </c>
      <c r="C520" s="53" t="s">
        <v>713</v>
      </c>
      <c r="D520" s="53"/>
      <c r="E520" s="53">
        <v>1</v>
      </c>
      <c r="F520" s="53">
        <v>1</v>
      </c>
      <c r="G520" s="55">
        <v>1560</v>
      </c>
      <c r="H520" s="56">
        <v>2149.8275862068899</v>
      </c>
      <c r="I520" s="56">
        <v>1452.58620689655</v>
      </c>
      <c r="J520" s="98"/>
      <c r="K520" s="98"/>
      <c r="L520" s="92"/>
    </row>
    <row r="521" spans="1:12" ht="30" x14ac:dyDescent="0.25">
      <c r="A521" s="53">
        <v>507</v>
      </c>
      <c r="B521" s="54" t="s">
        <v>716</v>
      </c>
      <c r="C521" s="53" t="s">
        <v>717</v>
      </c>
      <c r="D521" s="53"/>
      <c r="E521" s="53">
        <v>1</v>
      </c>
      <c r="F521" s="53">
        <v>1</v>
      </c>
      <c r="G521" s="55">
        <v>1677</v>
      </c>
      <c r="H521" s="56">
        <v>2311.8620689655199</v>
      </c>
      <c r="I521" s="56">
        <v>1562.06896551724</v>
      </c>
      <c r="J521" s="98"/>
      <c r="K521" s="98"/>
      <c r="L521" s="92"/>
    </row>
    <row r="522" spans="1:12" ht="30" x14ac:dyDescent="0.25">
      <c r="A522" s="53">
        <v>508</v>
      </c>
      <c r="B522" s="54" t="s">
        <v>718</v>
      </c>
      <c r="C522" s="53" t="s">
        <v>719</v>
      </c>
      <c r="D522" s="53"/>
      <c r="E522" s="53">
        <v>1</v>
      </c>
      <c r="F522" s="53">
        <v>1</v>
      </c>
      <c r="G522" s="55">
        <v>798</v>
      </c>
      <c r="H522" s="56">
        <v>1088.3103448275899</v>
      </c>
      <c r="I522" s="56">
        <v>735.34482758620697</v>
      </c>
      <c r="J522" s="98"/>
      <c r="K522" s="98"/>
      <c r="L522" s="92"/>
    </row>
    <row r="523" spans="1:12" ht="45" x14ac:dyDescent="0.25">
      <c r="A523" s="53">
        <v>509</v>
      </c>
      <c r="B523" s="54" t="s">
        <v>718</v>
      </c>
      <c r="C523" s="53" t="s">
        <v>720</v>
      </c>
      <c r="D523" s="53"/>
      <c r="E523" s="53">
        <v>1</v>
      </c>
      <c r="F523" s="53">
        <v>1</v>
      </c>
      <c r="G523" s="55">
        <v>1052</v>
      </c>
      <c r="H523" s="56">
        <v>1450.6551724137901</v>
      </c>
      <c r="I523" s="56">
        <v>980.17241379310406</v>
      </c>
      <c r="J523" s="98"/>
      <c r="K523" s="98"/>
      <c r="L523" s="92"/>
    </row>
    <row r="524" spans="1:12" ht="30" x14ac:dyDescent="0.25">
      <c r="A524" s="53">
        <v>510</v>
      </c>
      <c r="B524" s="54" t="s">
        <v>718</v>
      </c>
      <c r="C524" s="53" t="s">
        <v>721</v>
      </c>
      <c r="D524" s="53"/>
      <c r="E524" s="53">
        <v>1</v>
      </c>
      <c r="F524" s="53">
        <v>1</v>
      </c>
      <c r="G524" s="55">
        <v>1404</v>
      </c>
      <c r="H524" s="56">
        <v>1935.4827586207</v>
      </c>
      <c r="I524" s="56">
        <v>1307.7586206896599</v>
      </c>
      <c r="J524" s="98"/>
      <c r="K524" s="98"/>
      <c r="L524" s="92"/>
    </row>
    <row r="525" spans="1:12" ht="30" x14ac:dyDescent="0.25">
      <c r="A525" s="53">
        <v>511</v>
      </c>
      <c r="B525" s="54" t="s">
        <v>722</v>
      </c>
      <c r="C525" s="53" t="s">
        <v>723</v>
      </c>
      <c r="D525" s="53"/>
      <c r="E525" s="53">
        <v>1</v>
      </c>
      <c r="F525" s="53">
        <v>1</v>
      </c>
      <c r="G525" s="55">
        <v>1008</v>
      </c>
      <c r="H525" s="56">
        <v>1390.6896551724101</v>
      </c>
      <c r="I525" s="56">
        <v>939.65517241379303</v>
      </c>
      <c r="J525" s="98"/>
      <c r="K525" s="98"/>
      <c r="L525" s="92"/>
    </row>
    <row r="526" spans="1:12" x14ac:dyDescent="0.25">
      <c r="A526" s="53">
        <v>512</v>
      </c>
      <c r="B526" s="66" t="s">
        <v>724</v>
      </c>
      <c r="C526" s="67"/>
      <c r="D526" s="67"/>
      <c r="E526" s="68">
        <v>1</v>
      </c>
      <c r="F526" s="68">
        <v>1</v>
      </c>
      <c r="G526" s="55">
        <v>19</v>
      </c>
      <c r="H526" s="56">
        <v>28.209222857142802</v>
      </c>
      <c r="I526" s="56">
        <v>19.060285714285701</v>
      </c>
      <c r="J526" s="98"/>
      <c r="K526" s="98"/>
      <c r="L526" s="92"/>
    </row>
    <row r="527" spans="1:12" x14ac:dyDescent="0.25">
      <c r="A527" s="53">
        <v>513</v>
      </c>
      <c r="B527" s="66" t="s">
        <v>725</v>
      </c>
      <c r="C527" s="67"/>
      <c r="D527" s="67"/>
      <c r="E527" s="68">
        <v>1</v>
      </c>
      <c r="F527" s="68">
        <v>1</v>
      </c>
      <c r="G527" s="55">
        <v>20</v>
      </c>
      <c r="H527" s="56">
        <v>31.072388571428501</v>
      </c>
      <c r="I527" s="56">
        <v>20.9948571428571</v>
      </c>
      <c r="J527" s="98"/>
      <c r="K527" s="98"/>
      <c r="L527" s="92"/>
    </row>
    <row r="528" spans="1:12" x14ac:dyDescent="0.25">
      <c r="A528" s="53">
        <v>514</v>
      </c>
      <c r="B528" s="66" t="s">
        <v>726</v>
      </c>
      <c r="C528" s="67"/>
      <c r="D528" s="67"/>
      <c r="E528" s="68">
        <v>1</v>
      </c>
      <c r="F528" s="68">
        <v>1</v>
      </c>
      <c r="G528" s="55">
        <v>14</v>
      </c>
      <c r="H528" s="56">
        <v>21.434628571428501</v>
      </c>
      <c r="I528" s="56">
        <v>14.4828571428571</v>
      </c>
      <c r="J528" s="98"/>
      <c r="K528" s="98"/>
      <c r="L528" s="92"/>
    </row>
    <row r="529" spans="1:12" x14ac:dyDescent="0.25">
      <c r="A529" s="53">
        <v>515</v>
      </c>
      <c r="B529" s="66" t="s">
        <v>727</v>
      </c>
      <c r="C529" s="67"/>
      <c r="D529" s="67"/>
      <c r="E529" s="68">
        <v>1</v>
      </c>
      <c r="F529" s="68">
        <v>1</v>
      </c>
      <c r="G529" s="55">
        <v>8</v>
      </c>
      <c r="H529" s="56">
        <v>11.9220342857143</v>
      </c>
      <c r="I529" s="56">
        <v>8.05542857142858</v>
      </c>
      <c r="J529" s="98"/>
      <c r="K529" s="98"/>
      <c r="L529" s="92"/>
    </row>
    <row r="530" spans="1:12" x14ac:dyDescent="0.25">
      <c r="A530" s="53">
        <v>516</v>
      </c>
      <c r="B530" s="66" t="s">
        <v>728</v>
      </c>
      <c r="C530" s="67"/>
      <c r="D530" s="67"/>
      <c r="E530" s="68">
        <v>1</v>
      </c>
      <c r="F530" s="68">
        <v>1</v>
      </c>
      <c r="G530" s="55">
        <v>33</v>
      </c>
      <c r="H530" s="56">
        <v>49.831600000000002</v>
      </c>
      <c r="I530" s="56">
        <v>33.67</v>
      </c>
      <c r="J530" s="98"/>
      <c r="K530" s="98"/>
      <c r="L530" s="92"/>
    </row>
    <row r="531" spans="1:12" x14ac:dyDescent="0.25">
      <c r="A531" s="53">
        <v>517</v>
      </c>
      <c r="B531" s="66" t="s">
        <v>729</v>
      </c>
      <c r="C531" s="67"/>
      <c r="D531" s="67"/>
      <c r="E531" s="68">
        <v>1</v>
      </c>
      <c r="F531" s="68">
        <v>1</v>
      </c>
      <c r="G531" s="55">
        <v>5</v>
      </c>
      <c r="H531" s="56">
        <v>7.6507542857143003</v>
      </c>
      <c r="I531" s="56">
        <v>5.1694285714285799</v>
      </c>
      <c r="J531" s="98"/>
      <c r="K531" s="98"/>
      <c r="L531" s="92"/>
    </row>
    <row r="532" spans="1:12" x14ac:dyDescent="0.25">
      <c r="A532" s="53">
        <v>518</v>
      </c>
      <c r="B532" s="66" t="s">
        <v>298</v>
      </c>
      <c r="C532" s="67"/>
      <c r="D532" s="67"/>
      <c r="E532" s="68">
        <v>1</v>
      </c>
      <c r="F532" s="68">
        <v>1</v>
      </c>
      <c r="G532" s="55">
        <v>5</v>
      </c>
      <c r="H532" s="56">
        <v>7.7759200000000002</v>
      </c>
      <c r="I532" s="56">
        <v>5.2539999999999996</v>
      </c>
      <c r="J532" s="98"/>
      <c r="K532" s="98"/>
      <c r="L532" s="92"/>
    </row>
    <row r="533" spans="1:12" x14ac:dyDescent="0.25">
      <c r="A533" s="53">
        <v>519</v>
      </c>
      <c r="B533" s="66" t="s">
        <v>730</v>
      </c>
      <c r="C533" s="67"/>
      <c r="D533" s="67"/>
      <c r="E533" s="68">
        <v>1</v>
      </c>
      <c r="F533" s="68">
        <v>1</v>
      </c>
      <c r="G533" s="55">
        <v>217</v>
      </c>
      <c r="H533" s="56">
        <v>321.53507428571498</v>
      </c>
      <c r="I533" s="56">
        <v>217.253428571429</v>
      </c>
      <c r="J533" s="98"/>
      <c r="K533" s="98"/>
      <c r="L533" s="92"/>
    </row>
    <row r="534" spans="1:12" x14ac:dyDescent="0.25">
      <c r="A534" s="53">
        <v>520</v>
      </c>
      <c r="B534" s="66" t="s">
        <v>731</v>
      </c>
      <c r="C534" s="67"/>
      <c r="D534" s="67"/>
      <c r="E534" s="68">
        <v>1</v>
      </c>
      <c r="F534" s="68">
        <v>1</v>
      </c>
      <c r="G534" s="55">
        <v>7</v>
      </c>
      <c r="H534" s="56">
        <v>10.388754285714301</v>
      </c>
      <c r="I534" s="56">
        <v>7.0194285714285698</v>
      </c>
      <c r="J534" s="98"/>
      <c r="K534" s="98"/>
      <c r="L534" s="92"/>
    </row>
    <row r="535" spans="1:12" x14ac:dyDescent="0.25">
      <c r="A535" s="53">
        <v>521</v>
      </c>
      <c r="B535" s="66" t="s">
        <v>398</v>
      </c>
      <c r="C535" s="67"/>
      <c r="D535" s="67"/>
      <c r="E535" s="68">
        <v>1</v>
      </c>
      <c r="F535" s="68">
        <v>1</v>
      </c>
      <c r="G535" s="55">
        <v>2</v>
      </c>
      <c r="H535" s="56">
        <v>3.2230171428571301</v>
      </c>
      <c r="I535" s="56">
        <v>2.1777142857142802</v>
      </c>
      <c r="J535" s="98"/>
      <c r="K535" s="98"/>
      <c r="L535" s="92"/>
    </row>
    <row r="536" spans="1:12" x14ac:dyDescent="0.25">
      <c r="A536" s="53">
        <v>522</v>
      </c>
      <c r="B536" s="66" t="s">
        <v>732</v>
      </c>
      <c r="C536" s="67"/>
      <c r="D536" s="67"/>
      <c r="E536" s="68">
        <v>1</v>
      </c>
      <c r="F536" s="68">
        <v>1</v>
      </c>
      <c r="G536" s="55">
        <v>11</v>
      </c>
      <c r="H536" s="56">
        <v>17.08512</v>
      </c>
      <c r="I536" s="56">
        <v>11.544</v>
      </c>
      <c r="J536" s="98"/>
      <c r="K536" s="98"/>
      <c r="L536" s="92"/>
    </row>
    <row r="537" spans="1:12" x14ac:dyDescent="0.25">
      <c r="A537" s="53">
        <v>523</v>
      </c>
      <c r="B537" s="66" t="s">
        <v>733</v>
      </c>
      <c r="C537" s="67"/>
      <c r="D537" s="67"/>
      <c r="E537" s="68">
        <v>1</v>
      </c>
      <c r="F537" s="68">
        <v>1</v>
      </c>
      <c r="G537" s="55">
        <v>28</v>
      </c>
      <c r="H537" s="56">
        <v>41.492434285714303</v>
      </c>
      <c r="I537" s="56">
        <v>28.0354285714286</v>
      </c>
      <c r="J537" s="98"/>
      <c r="K537" s="98"/>
      <c r="L537" s="92"/>
    </row>
    <row r="538" spans="1:12" x14ac:dyDescent="0.25">
      <c r="A538" s="53">
        <v>524</v>
      </c>
      <c r="B538" s="66" t="s">
        <v>734</v>
      </c>
      <c r="C538" s="67"/>
      <c r="D538" s="67"/>
      <c r="E538" s="68">
        <v>1</v>
      </c>
      <c r="F538" s="68">
        <v>1</v>
      </c>
      <c r="G538" s="55">
        <v>2</v>
      </c>
      <c r="H538" s="56">
        <v>4.0835314285714297</v>
      </c>
      <c r="I538" s="56">
        <v>2.75914285714286</v>
      </c>
      <c r="J538" s="98"/>
      <c r="K538" s="98"/>
      <c r="L538" s="92"/>
    </row>
    <row r="539" spans="1:12" x14ac:dyDescent="0.25">
      <c r="A539" s="53">
        <v>525</v>
      </c>
      <c r="B539" s="66" t="s">
        <v>735</v>
      </c>
      <c r="C539" s="67"/>
      <c r="D539" s="67"/>
      <c r="E539" s="68">
        <v>1</v>
      </c>
      <c r="F539" s="68">
        <v>1</v>
      </c>
      <c r="G539" s="55">
        <v>19</v>
      </c>
      <c r="H539" s="56">
        <v>28.584720000000001</v>
      </c>
      <c r="I539" s="56">
        <v>19.314</v>
      </c>
      <c r="J539" s="98"/>
      <c r="K539" s="98"/>
      <c r="L539" s="92"/>
    </row>
    <row r="540" spans="1:12" ht="30" x14ac:dyDescent="0.25">
      <c r="A540" s="53">
        <v>526</v>
      </c>
      <c r="B540" s="54" t="s">
        <v>736</v>
      </c>
      <c r="C540" s="69"/>
      <c r="D540" s="53"/>
      <c r="E540" s="67">
        <v>1</v>
      </c>
      <c r="F540" s="67">
        <v>1</v>
      </c>
      <c r="G540" s="55">
        <v>3</v>
      </c>
      <c r="H540" s="56">
        <v>5.1356000000000002</v>
      </c>
      <c r="I540" s="56">
        <v>3.47</v>
      </c>
      <c r="J540" s="98"/>
      <c r="K540" s="98"/>
      <c r="L540" s="92"/>
    </row>
    <row r="541" spans="1:12" ht="30" x14ac:dyDescent="0.25">
      <c r="A541" s="53">
        <v>527</v>
      </c>
      <c r="B541" s="54" t="s">
        <v>737</v>
      </c>
      <c r="C541" s="69"/>
      <c r="D541" s="53"/>
      <c r="E541" s="67">
        <v>1</v>
      </c>
      <c r="F541" s="67">
        <v>1</v>
      </c>
      <c r="G541" s="55">
        <v>3</v>
      </c>
      <c r="H541" s="56">
        <v>5.1356000000000002</v>
      </c>
      <c r="I541" s="56">
        <v>3.47</v>
      </c>
      <c r="J541" s="98"/>
      <c r="K541" s="98"/>
      <c r="L541" s="92"/>
    </row>
    <row r="542" spans="1:12" ht="30" x14ac:dyDescent="0.25">
      <c r="A542" s="53">
        <v>528</v>
      </c>
      <c r="B542" s="54" t="s">
        <v>738</v>
      </c>
      <c r="C542" s="69"/>
      <c r="D542" s="53"/>
      <c r="E542" s="67">
        <v>1</v>
      </c>
      <c r="F542" s="67">
        <v>1</v>
      </c>
      <c r="G542" s="55">
        <v>162</v>
      </c>
      <c r="H542" s="56">
        <v>241.2252</v>
      </c>
      <c r="I542" s="56">
        <v>162.99</v>
      </c>
      <c r="J542" s="98"/>
      <c r="K542" s="98"/>
      <c r="L542" s="92"/>
    </row>
    <row r="543" spans="1:12" ht="30" x14ac:dyDescent="0.25">
      <c r="A543" s="53">
        <v>529</v>
      </c>
      <c r="B543" s="54" t="s">
        <v>739</v>
      </c>
      <c r="C543" s="69"/>
      <c r="D543" s="53"/>
      <c r="E543" s="67">
        <v>1</v>
      </c>
      <c r="F543" s="67">
        <v>1</v>
      </c>
      <c r="G543" s="55">
        <v>71</v>
      </c>
      <c r="H543" s="56">
        <v>105.1096</v>
      </c>
      <c r="I543" s="56">
        <v>71.02</v>
      </c>
      <c r="J543" s="98"/>
      <c r="K543" s="98"/>
      <c r="L543" s="92"/>
    </row>
    <row r="544" spans="1:12" ht="30" x14ac:dyDescent="0.25">
      <c r="A544" s="53">
        <v>530</v>
      </c>
      <c r="B544" s="54" t="s">
        <v>740</v>
      </c>
      <c r="C544" s="69"/>
      <c r="D544" s="53"/>
      <c r="E544" s="67">
        <v>1</v>
      </c>
      <c r="F544" s="67">
        <v>1</v>
      </c>
      <c r="G544" s="55">
        <v>29</v>
      </c>
      <c r="H544" s="56">
        <v>43.748800000000003</v>
      </c>
      <c r="I544" s="56">
        <v>29.56</v>
      </c>
      <c r="J544" s="98"/>
      <c r="K544" s="98"/>
      <c r="L544" s="92"/>
    </row>
    <row r="545" spans="1:252" x14ac:dyDescent="0.25">
      <c r="A545" s="53">
        <v>531</v>
      </c>
      <c r="B545" s="66" t="s">
        <v>741</v>
      </c>
      <c r="C545" s="67"/>
      <c r="D545" s="67"/>
      <c r="E545" s="68">
        <v>1</v>
      </c>
      <c r="F545" s="68">
        <v>1</v>
      </c>
      <c r="G545" s="55">
        <v>18</v>
      </c>
      <c r="H545" s="56">
        <v>28.099702857142798</v>
      </c>
      <c r="I545" s="56">
        <v>18.9862857142857</v>
      </c>
      <c r="J545" s="98"/>
      <c r="K545" s="98"/>
      <c r="L545" s="92"/>
    </row>
    <row r="546" spans="1:252" ht="28.5" x14ac:dyDescent="0.25">
      <c r="A546" s="36"/>
      <c r="B546" s="47" t="s">
        <v>589</v>
      </c>
      <c r="C546" s="12"/>
      <c r="D546" s="19"/>
      <c r="E546" s="113">
        <f t="shared" ref="E546:I546" si="0">SUM(E48:E545)</f>
        <v>738</v>
      </c>
      <c r="F546" s="113">
        <f t="shared" si="0"/>
        <v>775</v>
      </c>
      <c r="G546" s="93">
        <f t="shared" si="0"/>
        <v>618712.88794698752</v>
      </c>
      <c r="H546" s="93">
        <f t="shared" si="0"/>
        <v>1067774.0578532214</v>
      </c>
      <c r="I546" s="93">
        <f t="shared" si="0"/>
        <v>721468.95800893335</v>
      </c>
      <c r="J546" s="93">
        <f>SUM(J48:J545)</f>
        <v>0</v>
      </c>
      <c r="K546" s="93">
        <f>SUM(K48:K545)</f>
        <v>0</v>
      </c>
      <c r="L546" s="93">
        <f>SUM(L48:L545)</f>
        <v>0</v>
      </c>
    </row>
    <row r="547" spans="1:252" s="39" customFormat="1" ht="53.25" customHeight="1" x14ac:dyDescent="0.25">
      <c r="A547" s="152" t="s">
        <v>0</v>
      </c>
      <c r="B547" s="152" t="s">
        <v>1</v>
      </c>
      <c r="C547" s="147" t="s">
        <v>2</v>
      </c>
      <c r="D547" s="147" t="s">
        <v>590</v>
      </c>
      <c r="E547" s="149" t="s">
        <v>1037</v>
      </c>
      <c r="F547" s="150"/>
      <c r="G547" s="22" t="s">
        <v>46</v>
      </c>
      <c r="H547" s="51" t="s">
        <v>47</v>
      </c>
      <c r="I547" s="51" t="s">
        <v>48</v>
      </c>
      <c r="J547" s="88" t="s">
        <v>1038</v>
      </c>
      <c r="K547" s="154" t="s">
        <v>1039</v>
      </c>
      <c r="L547" s="155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P547" s="38"/>
      <c r="BQ547" s="38"/>
      <c r="BR547" s="38"/>
      <c r="BS547" s="38"/>
      <c r="BT547" s="38"/>
      <c r="BU547" s="38"/>
      <c r="BV547" s="38"/>
      <c r="BW547" s="38"/>
      <c r="BX547" s="38"/>
      <c r="BY547" s="38"/>
      <c r="BZ547" s="38"/>
      <c r="CA547" s="38"/>
      <c r="CB547" s="38"/>
      <c r="CC547" s="38"/>
      <c r="CD547" s="38"/>
      <c r="CE547" s="38"/>
      <c r="CF547" s="38"/>
      <c r="CG547" s="38"/>
      <c r="CH547" s="38"/>
      <c r="CI547" s="38"/>
      <c r="CJ547" s="38"/>
      <c r="CK547" s="38"/>
      <c r="CL547" s="38"/>
      <c r="CM547" s="38"/>
      <c r="CN547" s="38"/>
      <c r="CO547" s="38"/>
      <c r="CP547" s="38"/>
      <c r="CQ547" s="38"/>
      <c r="CR547" s="38"/>
      <c r="CS547" s="38"/>
      <c r="CT547" s="38"/>
      <c r="CU547" s="38"/>
      <c r="CV547" s="38"/>
      <c r="CW547" s="38"/>
      <c r="CX547" s="38"/>
      <c r="CY547" s="38"/>
      <c r="CZ547" s="38"/>
      <c r="DA547" s="38"/>
      <c r="DB547" s="38"/>
      <c r="DC547" s="38"/>
      <c r="DD547" s="38"/>
      <c r="DE547" s="38"/>
      <c r="DF547" s="38"/>
      <c r="DG547" s="38"/>
      <c r="DH547" s="38"/>
      <c r="DI547" s="38"/>
      <c r="DJ547" s="38"/>
      <c r="DK547" s="38"/>
      <c r="DL547" s="38"/>
      <c r="DM547" s="38"/>
      <c r="DN547" s="38"/>
      <c r="DO547" s="38"/>
      <c r="DP547" s="38"/>
      <c r="DQ547" s="38"/>
      <c r="DR547" s="38"/>
      <c r="DS547" s="38"/>
      <c r="DT547" s="38"/>
      <c r="DU547" s="38"/>
      <c r="DV547" s="38"/>
      <c r="DW547" s="38"/>
      <c r="DX547" s="38"/>
      <c r="DY547" s="38"/>
      <c r="DZ547" s="38"/>
      <c r="EA547" s="38"/>
      <c r="EB547" s="38"/>
      <c r="EC547" s="38"/>
      <c r="ED547" s="38"/>
      <c r="EE547" s="38"/>
      <c r="EF547" s="38"/>
      <c r="EG547" s="38"/>
      <c r="EH547" s="38"/>
      <c r="EI547" s="38"/>
      <c r="EJ547" s="38"/>
      <c r="EK547" s="38"/>
      <c r="EL547" s="38"/>
      <c r="EM547" s="38"/>
      <c r="EN547" s="38"/>
      <c r="EO547" s="38"/>
      <c r="EP547" s="38"/>
      <c r="EQ547" s="38"/>
      <c r="ER547" s="38"/>
      <c r="ES547" s="38"/>
      <c r="ET547" s="38"/>
      <c r="EU547" s="38"/>
      <c r="EV547" s="38"/>
      <c r="EW547" s="38"/>
      <c r="EX547" s="38"/>
      <c r="EY547" s="38"/>
      <c r="EZ547" s="38"/>
      <c r="FA547" s="38"/>
      <c r="FB547" s="38"/>
      <c r="FC547" s="38"/>
      <c r="FD547" s="38"/>
      <c r="FE547" s="38"/>
      <c r="FF547" s="38"/>
      <c r="FG547" s="38"/>
      <c r="FH547" s="38"/>
      <c r="FI547" s="38"/>
      <c r="FJ547" s="38"/>
      <c r="FK547" s="38"/>
      <c r="FL547" s="38"/>
      <c r="FM547" s="38"/>
      <c r="FN547" s="38"/>
      <c r="FO547" s="38"/>
      <c r="FP547" s="38"/>
      <c r="FQ547" s="38"/>
      <c r="FR547" s="38"/>
      <c r="FS547" s="38"/>
      <c r="FT547" s="38"/>
      <c r="FU547" s="38"/>
      <c r="FV547" s="38"/>
      <c r="FW547" s="38"/>
      <c r="FX547" s="38"/>
      <c r="FY547" s="38"/>
      <c r="FZ547" s="38"/>
      <c r="GA547" s="38"/>
      <c r="GB547" s="38"/>
      <c r="GC547" s="38"/>
      <c r="GD547" s="38"/>
      <c r="GE547" s="38"/>
      <c r="GF547" s="38"/>
      <c r="GG547" s="38"/>
      <c r="GH547" s="38"/>
      <c r="GI547" s="38"/>
      <c r="GJ547" s="38"/>
      <c r="GK547" s="38"/>
      <c r="GL547" s="38"/>
      <c r="GM547" s="38"/>
      <c r="GN547" s="38"/>
      <c r="GO547" s="38"/>
      <c r="GP547" s="38"/>
      <c r="GQ547" s="38"/>
      <c r="GR547" s="38"/>
      <c r="GS547" s="38"/>
      <c r="GT547" s="38"/>
      <c r="GU547" s="38"/>
      <c r="GV547" s="38"/>
      <c r="GW547" s="38"/>
      <c r="GX547" s="38"/>
      <c r="GY547" s="38"/>
      <c r="GZ547" s="38"/>
      <c r="HA547" s="38"/>
      <c r="HB547" s="38"/>
      <c r="HC547" s="38"/>
      <c r="HD547" s="38"/>
      <c r="HE547" s="38"/>
      <c r="HF547" s="38"/>
      <c r="HG547" s="38"/>
      <c r="HH547" s="38"/>
      <c r="HI547" s="38"/>
      <c r="HJ547" s="38"/>
      <c r="HK547" s="38"/>
      <c r="HL547" s="38"/>
      <c r="HM547" s="38"/>
      <c r="HN547" s="38"/>
      <c r="HO547" s="38"/>
      <c r="HP547" s="38"/>
      <c r="HQ547" s="38"/>
      <c r="HR547" s="38"/>
      <c r="HS547" s="38"/>
      <c r="HT547" s="38"/>
      <c r="HU547" s="38"/>
      <c r="HV547" s="38"/>
      <c r="HW547" s="38"/>
      <c r="HX547" s="38"/>
      <c r="HY547" s="38"/>
      <c r="HZ547" s="38"/>
      <c r="IA547" s="38"/>
      <c r="IB547" s="38"/>
      <c r="IC547" s="38"/>
      <c r="ID547" s="38"/>
      <c r="IE547" s="38"/>
      <c r="IF547" s="38"/>
      <c r="IG547" s="38"/>
      <c r="IH547" s="38"/>
      <c r="II547" s="38"/>
      <c r="IJ547" s="38"/>
      <c r="IK547" s="38"/>
      <c r="IL547" s="38"/>
      <c r="IM547" s="38"/>
      <c r="IN547" s="38"/>
      <c r="IO547" s="38"/>
      <c r="IP547" s="38"/>
      <c r="IQ547" s="38"/>
      <c r="IR547" s="38"/>
    </row>
    <row r="548" spans="1:252" s="39" customFormat="1" ht="18.75" customHeight="1" x14ac:dyDescent="0.25">
      <c r="A548" s="153"/>
      <c r="B548" s="153"/>
      <c r="C548" s="148"/>
      <c r="D548" s="148"/>
      <c r="E548" s="21" t="s">
        <v>1035</v>
      </c>
      <c r="F548" s="21" t="s">
        <v>1036</v>
      </c>
      <c r="G548" s="22"/>
      <c r="H548" s="51"/>
      <c r="I548" s="51"/>
      <c r="J548" s="88"/>
      <c r="K548" s="51" t="s">
        <v>1035</v>
      </c>
      <c r="L548" s="88" t="s">
        <v>1036</v>
      </c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  <c r="BO548" s="38"/>
      <c r="BP548" s="38"/>
      <c r="BQ548" s="38"/>
      <c r="BR548" s="38"/>
      <c r="BS548" s="38"/>
      <c r="BT548" s="38"/>
      <c r="BU548" s="38"/>
      <c r="BV548" s="38"/>
      <c r="BW548" s="38"/>
      <c r="BX548" s="38"/>
      <c r="BY548" s="38"/>
      <c r="BZ548" s="38"/>
      <c r="CA548" s="38"/>
      <c r="CB548" s="38"/>
      <c r="CC548" s="38"/>
      <c r="CD548" s="38"/>
      <c r="CE548" s="38"/>
      <c r="CF548" s="38"/>
      <c r="CG548" s="38"/>
      <c r="CH548" s="38"/>
      <c r="CI548" s="38"/>
      <c r="CJ548" s="38"/>
      <c r="CK548" s="38"/>
      <c r="CL548" s="38"/>
      <c r="CM548" s="38"/>
      <c r="CN548" s="38"/>
      <c r="CO548" s="38"/>
      <c r="CP548" s="38"/>
      <c r="CQ548" s="38"/>
      <c r="CR548" s="38"/>
      <c r="CS548" s="38"/>
      <c r="CT548" s="38"/>
      <c r="CU548" s="38"/>
      <c r="CV548" s="38"/>
      <c r="CW548" s="38"/>
      <c r="CX548" s="38"/>
      <c r="CY548" s="38"/>
      <c r="CZ548" s="38"/>
      <c r="DA548" s="38"/>
      <c r="DB548" s="38"/>
      <c r="DC548" s="38"/>
      <c r="DD548" s="38"/>
      <c r="DE548" s="38"/>
      <c r="DF548" s="38"/>
      <c r="DG548" s="38"/>
      <c r="DH548" s="38"/>
      <c r="DI548" s="38"/>
      <c r="DJ548" s="38"/>
      <c r="DK548" s="38"/>
      <c r="DL548" s="38"/>
      <c r="DM548" s="38"/>
      <c r="DN548" s="38"/>
      <c r="DO548" s="38"/>
      <c r="DP548" s="38"/>
      <c r="DQ548" s="38"/>
      <c r="DR548" s="38"/>
      <c r="DS548" s="38"/>
      <c r="DT548" s="38"/>
      <c r="DU548" s="38"/>
      <c r="DV548" s="38"/>
      <c r="DW548" s="38"/>
      <c r="DX548" s="38"/>
      <c r="DY548" s="38"/>
      <c r="DZ548" s="38"/>
      <c r="EA548" s="38"/>
      <c r="EB548" s="38"/>
      <c r="EC548" s="38"/>
      <c r="ED548" s="38"/>
      <c r="EE548" s="38"/>
      <c r="EF548" s="38"/>
      <c r="EG548" s="38"/>
      <c r="EH548" s="38"/>
      <c r="EI548" s="38"/>
      <c r="EJ548" s="38"/>
      <c r="EK548" s="38"/>
      <c r="EL548" s="38"/>
      <c r="EM548" s="38"/>
      <c r="EN548" s="38"/>
      <c r="EO548" s="38"/>
      <c r="EP548" s="38"/>
      <c r="EQ548" s="38"/>
      <c r="ER548" s="38"/>
      <c r="ES548" s="38"/>
      <c r="ET548" s="38"/>
      <c r="EU548" s="38"/>
      <c r="EV548" s="38"/>
      <c r="EW548" s="38"/>
      <c r="EX548" s="38"/>
      <c r="EY548" s="38"/>
      <c r="EZ548" s="38"/>
      <c r="FA548" s="38"/>
      <c r="FB548" s="38"/>
      <c r="FC548" s="38"/>
      <c r="FD548" s="38"/>
      <c r="FE548" s="38"/>
      <c r="FF548" s="38"/>
      <c r="FG548" s="38"/>
      <c r="FH548" s="38"/>
      <c r="FI548" s="38"/>
      <c r="FJ548" s="38"/>
      <c r="FK548" s="38"/>
      <c r="FL548" s="38"/>
      <c r="FM548" s="38"/>
      <c r="FN548" s="38"/>
      <c r="FO548" s="38"/>
      <c r="FP548" s="38"/>
      <c r="FQ548" s="38"/>
      <c r="FR548" s="38"/>
      <c r="FS548" s="38"/>
      <c r="FT548" s="38"/>
      <c r="FU548" s="38"/>
      <c r="FV548" s="38"/>
      <c r="FW548" s="38"/>
      <c r="FX548" s="38"/>
      <c r="FY548" s="38"/>
      <c r="FZ548" s="38"/>
      <c r="GA548" s="38"/>
      <c r="GB548" s="38"/>
      <c r="GC548" s="38"/>
      <c r="GD548" s="38"/>
      <c r="GE548" s="38"/>
      <c r="GF548" s="38"/>
      <c r="GG548" s="38"/>
      <c r="GH548" s="38"/>
      <c r="GI548" s="38"/>
      <c r="GJ548" s="38"/>
      <c r="GK548" s="38"/>
      <c r="GL548" s="38"/>
      <c r="GM548" s="38"/>
      <c r="GN548" s="38"/>
      <c r="GO548" s="38"/>
      <c r="GP548" s="38"/>
      <c r="GQ548" s="38"/>
      <c r="GR548" s="38"/>
      <c r="GS548" s="38"/>
      <c r="GT548" s="38"/>
      <c r="GU548" s="38"/>
      <c r="GV548" s="38"/>
      <c r="GW548" s="38"/>
      <c r="GX548" s="38"/>
      <c r="GY548" s="38"/>
      <c r="GZ548" s="38"/>
      <c r="HA548" s="38"/>
      <c r="HB548" s="38"/>
      <c r="HC548" s="38"/>
      <c r="HD548" s="38"/>
      <c r="HE548" s="38"/>
      <c r="HF548" s="38"/>
      <c r="HG548" s="38"/>
      <c r="HH548" s="38"/>
      <c r="HI548" s="38"/>
      <c r="HJ548" s="38"/>
      <c r="HK548" s="38"/>
      <c r="HL548" s="38"/>
      <c r="HM548" s="38"/>
      <c r="HN548" s="38"/>
      <c r="HO548" s="38"/>
      <c r="HP548" s="38"/>
      <c r="HQ548" s="38"/>
      <c r="HR548" s="38"/>
      <c r="HS548" s="38"/>
      <c r="HT548" s="38"/>
      <c r="HU548" s="38"/>
      <c r="HV548" s="38"/>
      <c r="HW548" s="38"/>
      <c r="HX548" s="38"/>
      <c r="HY548" s="38"/>
      <c r="HZ548" s="38"/>
      <c r="IA548" s="38"/>
      <c r="IB548" s="38"/>
      <c r="IC548" s="38"/>
      <c r="ID548" s="38"/>
      <c r="IE548" s="38"/>
      <c r="IF548" s="38"/>
      <c r="IG548" s="38"/>
      <c r="IH548" s="38"/>
      <c r="II548" s="38"/>
      <c r="IJ548" s="38"/>
      <c r="IK548" s="38"/>
      <c r="IL548" s="38"/>
      <c r="IM548" s="38"/>
      <c r="IN548" s="38"/>
      <c r="IO548" s="38"/>
      <c r="IP548" s="38"/>
      <c r="IQ548" s="38"/>
      <c r="IR548" s="38"/>
    </row>
    <row r="549" spans="1:252" x14ac:dyDescent="0.25">
      <c r="A549" s="8"/>
      <c r="B549" s="9" t="s">
        <v>742</v>
      </c>
      <c r="C549" s="8"/>
      <c r="D549" s="50"/>
      <c r="E549" s="10"/>
      <c r="F549" s="10"/>
      <c r="G549" s="18"/>
      <c r="H549" s="52"/>
      <c r="I549" s="52"/>
      <c r="J549" s="91"/>
      <c r="K549" s="52"/>
      <c r="L549" s="91"/>
    </row>
    <row r="550" spans="1:252" x14ac:dyDescent="0.25">
      <c r="A550" s="8">
        <v>532</v>
      </c>
      <c r="B550" s="11" t="s">
        <v>750</v>
      </c>
      <c r="C550" s="12" t="s">
        <v>743</v>
      </c>
      <c r="D550" s="50"/>
      <c r="E550" s="13">
        <v>1</v>
      </c>
      <c r="F550" s="13">
        <v>1</v>
      </c>
      <c r="G550" s="14">
        <v>21</v>
      </c>
      <c r="H550" s="57">
        <v>45.441000000000003</v>
      </c>
      <c r="I550" s="57">
        <v>33.412500000000001</v>
      </c>
      <c r="J550" s="98"/>
      <c r="K550" s="98"/>
      <c r="L550" s="92"/>
    </row>
    <row r="551" spans="1:252" x14ac:dyDescent="0.25">
      <c r="A551" s="8">
        <v>533</v>
      </c>
      <c r="B551" s="11" t="s">
        <v>750</v>
      </c>
      <c r="C551" s="12" t="s">
        <v>744</v>
      </c>
      <c r="D551" s="50"/>
      <c r="E551" s="13">
        <v>1</v>
      </c>
      <c r="F551" s="13">
        <v>1</v>
      </c>
      <c r="G551" s="14">
        <v>21</v>
      </c>
      <c r="H551" s="57">
        <v>47.957000000000001</v>
      </c>
      <c r="I551" s="57">
        <v>35.262500000000003</v>
      </c>
      <c r="J551" s="98"/>
      <c r="K551" s="98"/>
      <c r="L551" s="92"/>
    </row>
    <row r="552" spans="1:252" x14ac:dyDescent="0.25">
      <c r="A552" s="8">
        <v>534</v>
      </c>
      <c r="B552" s="11" t="s">
        <v>751</v>
      </c>
      <c r="C552" s="12" t="s">
        <v>743</v>
      </c>
      <c r="D552" s="50"/>
      <c r="E552" s="13">
        <v>1</v>
      </c>
      <c r="F552" s="13">
        <v>1</v>
      </c>
      <c r="G552" s="14">
        <v>17.5</v>
      </c>
      <c r="H552" s="57">
        <v>26.503</v>
      </c>
      <c r="I552" s="57">
        <v>19.487500000000001</v>
      </c>
      <c r="J552" s="98"/>
      <c r="K552" s="98"/>
      <c r="L552" s="92"/>
    </row>
    <row r="553" spans="1:252" x14ac:dyDescent="0.25">
      <c r="A553" s="8">
        <v>535</v>
      </c>
      <c r="B553" s="11" t="s">
        <v>62</v>
      </c>
      <c r="C553" s="12" t="s">
        <v>743</v>
      </c>
      <c r="D553" s="50"/>
      <c r="E553" s="13">
        <v>1</v>
      </c>
      <c r="F553" s="13">
        <v>1</v>
      </c>
      <c r="G553" s="14">
        <v>211</v>
      </c>
      <c r="H553" s="57">
        <v>297.85700000000003</v>
      </c>
      <c r="I553" s="57">
        <v>219.01249999999999</v>
      </c>
      <c r="J553" s="98"/>
      <c r="K553" s="98"/>
      <c r="L553" s="92"/>
    </row>
    <row r="554" spans="1:252" x14ac:dyDescent="0.25">
      <c r="A554" s="8">
        <v>536</v>
      </c>
      <c r="B554" s="11" t="s">
        <v>752</v>
      </c>
      <c r="C554" s="12" t="s">
        <v>753</v>
      </c>
      <c r="D554" s="50"/>
      <c r="E554" s="13">
        <v>1</v>
      </c>
      <c r="F554" s="13">
        <v>1</v>
      </c>
      <c r="G554" s="14">
        <v>39</v>
      </c>
      <c r="H554" s="57">
        <v>60.570999999999998</v>
      </c>
      <c r="I554" s="57">
        <v>44.537500000000001</v>
      </c>
      <c r="J554" s="98"/>
      <c r="K554" s="98"/>
      <c r="L554" s="92"/>
    </row>
    <row r="555" spans="1:252" x14ac:dyDescent="0.25">
      <c r="A555" s="8">
        <v>537</v>
      </c>
      <c r="B555" s="11" t="s">
        <v>754</v>
      </c>
      <c r="C555" s="12" t="s">
        <v>743</v>
      </c>
      <c r="D555" s="50"/>
      <c r="E555" s="13">
        <v>1</v>
      </c>
      <c r="F555" s="13">
        <v>1</v>
      </c>
      <c r="G555" s="14">
        <v>921</v>
      </c>
      <c r="H555" s="57">
        <v>1451.443</v>
      </c>
      <c r="I555" s="57">
        <v>1067.2375</v>
      </c>
      <c r="J555" s="98"/>
      <c r="K555" s="98"/>
      <c r="L555" s="92"/>
    </row>
    <row r="556" spans="1:252" x14ac:dyDescent="0.25">
      <c r="A556" s="8">
        <v>538</v>
      </c>
      <c r="B556" s="11" t="s">
        <v>754</v>
      </c>
      <c r="C556" s="12" t="s">
        <v>744</v>
      </c>
      <c r="D556" s="50"/>
      <c r="E556" s="13">
        <v>1</v>
      </c>
      <c r="F556" s="13">
        <v>1</v>
      </c>
      <c r="G556" s="14">
        <v>921</v>
      </c>
      <c r="H556" s="57">
        <v>1451.443</v>
      </c>
      <c r="I556" s="57">
        <v>1067.2375</v>
      </c>
      <c r="J556" s="98"/>
      <c r="K556" s="98"/>
      <c r="L556" s="92"/>
    </row>
    <row r="557" spans="1:252" x14ac:dyDescent="0.25">
      <c r="A557" s="8">
        <v>539</v>
      </c>
      <c r="B557" s="11" t="s">
        <v>755</v>
      </c>
      <c r="C557" s="12" t="s">
        <v>744</v>
      </c>
      <c r="D557" s="50"/>
      <c r="E557" s="13">
        <v>1</v>
      </c>
      <c r="F557" s="13">
        <v>1</v>
      </c>
      <c r="G557" s="14">
        <v>1211</v>
      </c>
      <c r="H557" s="57">
        <v>1792.2080000000001</v>
      </c>
      <c r="I557" s="57">
        <v>1317.8</v>
      </c>
      <c r="J557" s="98"/>
      <c r="K557" s="98"/>
      <c r="L557" s="92"/>
    </row>
    <row r="558" spans="1:252" x14ac:dyDescent="0.25">
      <c r="A558" s="8">
        <v>540</v>
      </c>
      <c r="B558" s="11" t="s">
        <v>756</v>
      </c>
      <c r="C558" s="12" t="s">
        <v>743</v>
      </c>
      <c r="D558" s="50"/>
      <c r="E558" s="13">
        <v>1</v>
      </c>
      <c r="F558" s="13">
        <v>1</v>
      </c>
      <c r="G558" s="14">
        <v>1019</v>
      </c>
      <c r="H558" s="57">
        <v>1527.1610000000001</v>
      </c>
      <c r="I558" s="57">
        <v>1122.9124999999999</v>
      </c>
      <c r="J558" s="98"/>
      <c r="K558" s="98"/>
      <c r="L558" s="92"/>
    </row>
    <row r="559" spans="1:252" x14ac:dyDescent="0.25">
      <c r="A559" s="8">
        <v>541</v>
      </c>
      <c r="B559" s="11" t="s">
        <v>756</v>
      </c>
      <c r="C559" s="12" t="s">
        <v>744</v>
      </c>
      <c r="D559" s="50"/>
      <c r="E559" s="13">
        <v>1</v>
      </c>
      <c r="F559" s="13">
        <v>1</v>
      </c>
      <c r="G559" s="14">
        <v>1019</v>
      </c>
      <c r="H559" s="57">
        <v>1527.1610000000001</v>
      </c>
      <c r="I559" s="57">
        <v>1122.9124999999999</v>
      </c>
      <c r="J559" s="98"/>
      <c r="K559" s="98"/>
      <c r="L559" s="92"/>
    </row>
    <row r="560" spans="1:252" x14ac:dyDescent="0.25">
      <c r="A560" s="8">
        <v>542</v>
      </c>
      <c r="B560" s="11" t="s">
        <v>757</v>
      </c>
      <c r="C560" s="12" t="s">
        <v>743</v>
      </c>
      <c r="D560" s="50"/>
      <c r="E560" s="13">
        <v>1</v>
      </c>
      <c r="F560" s="13">
        <v>1</v>
      </c>
      <c r="G560" s="14">
        <v>261</v>
      </c>
      <c r="H560" s="57">
        <v>386.20600000000002</v>
      </c>
      <c r="I560" s="57">
        <v>283.97500000000002</v>
      </c>
      <c r="J560" s="98"/>
      <c r="K560" s="98"/>
      <c r="L560" s="92"/>
    </row>
    <row r="561" spans="1:12" x14ac:dyDescent="0.25">
      <c r="A561" s="8">
        <v>543</v>
      </c>
      <c r="B561" s="11" t="s">
        <v>758</v>
      </c>
      <c r="C561" s="12" t="s">
        <v>743</v>
      </c>
      <c r="D561" s="50"/>
      <c r="E561" s="13">
        <v>1</v>
      </c>
      <c r="F561" s="13">
        <v>1</v>
      </c>
      <c r="G561" s="14">
        <v>385</v>
      </c>
      <c r="H561" s="57">
        <v>518.721</v>
      </c>
      <c r="I561" s="57">
        <v>381.41250000000002</v>
      </c>
      <c r="J561" s="98"/>
      <c r="K561" s="98"/>
      <c r="L561" s="92"/>
    </row>
    <row r="562" spans="1:12" x14ac:dyDescent="0.25">
      <c r="A562" s="8">
        <v>544</v>
      </c>
      <c r="B562" s="11" t="s">
        <v>758</v>
      </c>
      <c r="C562" s="12" t="s">
        <v>744</v>
      </c>
      <c r="D562" s="50"/>
      <c r="E562" s="13">
        <v>1</v>
      </c>
      <c r="F562" s="13">
        <v>1</v>
      </c>
      <c r="G562" s="14">
        <v>385</v>
      </c>
      <c r="H562" s="57">
        <v>569.21100000000001</v>
      </c>
      <c r="I562" s="57">
        <v>418.53750000000002</v>
      </c>
      <c r="J562" s="98"/>
      <c r="K562" s="98"/>
      <c r="L562" s="92"/>
    </row>
    <row r="563" spans="1:12" x14ac:dyDescent="0.25">
      <c r="A563" s="8">
        <v>545</v>
      </c>
      <c r="B563" s="11" t="s">
        <v>759</v>
      </c>
      <c r="C563" s="12" t="s">
        <v>743</v>
      </c>
      <c r="D563" s="50"/>
      <c r="E563" s="13">
        <v>1</v>
      </c>
      <c r="F563" s="13">
        <v>1</v>
      </c>
      <c r="G563" s="14">
        <v>421</v>
      </c>
      <c r="H563" s="57">
        <v>608.34500000000003</v>
      </c>
      <c r="I563" s="57">
        <v>447.3125</v>
      </c>
      <c r="J563" s="98"/>
      <c r="K563" s="98"/>
      <c r="L563" s="92"/>
    </row>
    <row r="564" spans="1:12" x14ac:dyDescent="0.25">
      <c r="A564" s="8">
        <v>546</v>
      </c>
      <c r="B564" s="11" t="s">
        <v>759</v>
      </c>
      <c r="C564" s="12" t="s">
        <v>744</v>
      </c>
      <c r="D564" s="50"/>
      <c r="E564" s="13">
        <v>1</v>
      </c>
      <c r="F564" s="13">
        <v>1</v>
      </c>
      <c r="G564" s="14">
        <v>421</v>
      </c>
      <c r="H564" s="57">
        <v>608.34500000000003</v>
      </c>
      <c r="I564" s="57">
        <v>447.3125</v>
      </c>
      <c r="J564" s="98"/>
      <c r="K564" s="98"/>
      <c r="L564" s="92"/>
    </row>
    <row r="565" spans="1:12" x14ac:dyDescent="0.25">
      <c r="A565" s="8">
        <v>547</v>
      </c>
      <c r="B565" s="11" t="s">
        <v>9</v>
      </c>
      <c r="C565" s="12" t="s">
        <v>743</v>
      </c>
      <c r="D565" s="50"/>
      <c r="E565" s="13">
        <v>1</v>
      </c>
      <c r="F565" s="13">
        <v>1</v>
      </c>
      <c r="G565" s="14">
        <v>135</v>
      </c>
      <c r="H565" s="57">
        <v>190.58699999999999</v>
      </c>
      <c r="I565" s="57">
        <v>140.13749999999999</v>
      </c>
      <c r="J565" s="98"/>
      <c r="K565" s="98"/>
      <c r="L565" s="92"/>
    </row>
    <row r="566" spans="1:12" x14ac:dyDescent="0.25">
      <c r="A566" s="8">
        <v>548</v>
      </c>
      <c r="B566" s="11" t="s">
        <v>760</v>
      </c>
      <c r="C566" s="12"/>
      <c r="D566" s="50"/>
      <c r="E566" s="13">
        <v>1</v>
      </c>
      <c r="F566" s="13">
        <v>1</v>
      </c>
      <c r="G566" s="14">
        <v>857</v>
      </c>
      <c r="H566" s="57">
        <v>1451.443</v>
      </c>
      <c r="I566" s="57">
        <v>1067.2375</v>
      </c>
      <c r="J566" s="98"/>
      <c r="K566" s="98"/>
      <c r="L566" s="92"/>
    </row>
    <row r="567" spans="1:12" x14ac:dyDescent="0.25">
      <c r="A567" s="8">
        <v>549</v>
      </c>
      <c r="B567" s="11" t="s">
        <v>10</v>
      </c>
      <c r="C567" s="12" t="s">
        <v>743</v>
      </c>
      <c r="D567" s="50"/>
      <c r="E567" s="13">
        <v>1</v>
      </c>
      <c r="F567" s="13">
        <v>1</v>
      </c>
      <c r="G567" s="14">
        <v>151</v>
      </c>
      <c r="H567" s="57">
        <v>209.50800000000001</v>
      </c>
      <c r="I567" s="57">
        <v>154.05000000000001</v>
      </c>
      <c r="J567" s="98"/>
      <c r="K567" s="98"/>
      <c r="L567" s="92"/>
    </row>
    <row r="568" spans="1:12" x14ac:dyDescent="0.25">
      <c r="A568" s="8">
        <v>550</v>
      </c>
      <c r="B568" s="11" t="s">
        <v>761</v>
      </c>
      <c r="C568" s="12" t="s">
        <v>743</v>
      </c>
      <c r="D568" s="50"/>
      <c r="E568" s="13">
        <v>1</v>
      </c>
      <c r="F568" s="13">
        <v>1</v>
      </c>
      <c r="G568" s="14">
        <v>24.2</v>
      </c>
      <c r="H568" s="57">
        <v>44.165999999999997</v>
      </c>
      <c r="I568" s="57">
        <v>32.475000000000001</v>
      </c>
      <c r="J568" s="98"/>
      <c r="K568" s="98"/>
      <c r="L568" s="92"/>
    </row>
    <row r="569" spans="1:12" x14ac:dyDescent="0.25">
      <c r="A569" s="8">
        <v>551</v>
      </c>
      <c r="B569" s="11" t="s">
        <v>761</v>
      </c>
      <c r="C569" s="12" t="s">
        <v>744</v>
      </c>
      <c r="D569" s="50"/>
      <c r="E569" s="13">
        <v>1</v>
      </c>
      <c r="F569" s="13">
        <v>1</v>
      </c>
      <c r="G569" s="14">
        <v>24.2</v>
      </c>
      <c r="H569" s="57">
        <v>44.165999999999997</v>
      </c>
      <c r="I569" s="57">
        <v>32.475000000000001</v>
      </c>
      <c r="J569" s="98"/>
      <c r="K569" s="98"/>
      <c r="L569" s="92"/>
    </row>
    <row r="570" spans="1:12" x14ac:dyDescent="0.25">
      <c r="A570" s="8">
        <v>552</v>
      </c>
      <c r="B570" s="11" t="s">
        <v>93</v>
      </c>
      <c r="C570" s="12" t="s">
        <v>743</v>
      </c>
      <c r="D570" s="50"/>
      <c r="E570" s="13">
        <v>1</v>
      </c>
      <c r="F570" s="13">
        <v>1</v>
      </c>
      <c r="G570" s="14">
        <v>35.11</v>
      </c>
      <c r="H570" s="57">
        <v>51.747999999999998</v>
      </c>
      <c r="I570" s="57">
        <v>38.049999999999997</v>
      </c>
      <c r="J570" s="98"/>
      <c r="K570" s="98"/>
      <c r="L570" s="92"/>
    </row>
    <row r="571" spans="1:12" x14ac:dyDescent="0.25">
      <c r="A571" s="8">
        <v>553</v>
      </c>
      <c r="B571" s="11" t="s">
        <v>93</v>
      </c>
      <c r="C571" s="12" t="s">
        <v>744</v>
      </c>
      <c r="D571" s="50"/>
      <c r="E571" s="13">
        <v>1</v>
      </c>
      <c r="F571" s="13">
        <v>1</v>
      </c>
      <c r="G571" s="14">
        <v>51</v>
      </c>
      <c r="H571" s="57">
        <v>70.686000000000007</v>
      </c>
      <c r="I571" s="57">
        <v>51.975000000000001</v>
      </c>
      <c r="J571" s="98"/>
      <c r="K571" s="98"/>
      <c r="L571" s="92"/>
    </row>
    <row r="572" spans="1:12" x14ac:dyDescent="0.25">
      <c r="A572" s="8">
        <v>554</v>
      </c>
      <c r="B572" s="11" t="s">
        <v>762</v>
      </c>
      <c r="C572" s="12" t="s">
        <v>744</v>
      </c>
      <c r="D572" s="50"/>
      <c r="E572" s="13">
        <v>1</v>
      </c>
      <c r="F572" s="13">
        <v>1</v>
      </c>
      <c r="G572" s="14">
        <v>21</v>
      </c>
      <c r="H572" s="57">
        <v>32.81</v>
      </c>
      <c r="I572" s="57">
        <v>24.125</v>
      </c>
      <c r="J572" s="98"/>
      <c r="K572" s="98"/>
      <c r="L572" s="92"/>
    </row>
    <row r="573" spans="1:12" x14ac:dyDescent="0.25">
      <c r="A573" s="8">
        <v>555</v>
      </c>
      <c r="B573" s="11" t="s">
        <v>574</v>
      </c>
      <c r="C573" s="12" t="s">
        <v>743</v>
      </c>
      <c r="D573" s="50"/>
      <c r="E573" s="13">
        <v>1</v>
      </c>
      <c r="F573" s="13">
        <v>1</v>
      </c>
      <c r="G573" s="14">
        <v>21</v>
      </c>
      <c r="H573" s="57">
        <v>44.165999999999997</v>
      </c>
      <c r="I573" s="57">
        <v>32.475000000000001</v>
      </c>
      <c r="J573" s="98"/>
      <c r="K573" s="98"/>
      <c r="L573" s="92"/>
    </row>
    <row r="574" spans="1:12" x14ac:dyDescent="0.25">
      <c r="A574" s="8">
        <v>556</v>
      </c>
      <c r="B574" s="11" t="s">
        <v>763</v>
      </c>
      <c r="C574" s="12" t="s">
        <v>764</v>
      </c>
      <c r="D574" s="50"/>
      <c r="E574" s="13">
        <v>1</v>
      </c>
      <c r="F574" s="13">
        <v>1</v>
      </c>
      <c r="G574" s="14">
        <v>29.5</v>
      </c>
      <c r="H574" s="57">
        <v>53.006</v>
      </c>
      <c r="I574" s="57">
        <v>38.975000000000001</v>
      </c>
      <c r="J574" s="98"/>
      <c r="K574" s="98"/>
      <c r="L574" s="92"/>
    </row>
    <row r="575" spans="1:12" x14ac:dyDescent="0.25">
      <c r="A575" s="8">
        <v>557</v>
      </c>
      <c r="B575" s="11" t="s">
        <v>765</v>
      </c>
      <c r="C575" s="12" t="s">
        <v>764</v>
      </c>
      <c r="D575" s="50"/>
      <c r="E575" s="13">
        <v>1</v>
      </c>
      <c r="F575" s="13">
        <v>1</v>
      </c>
      <c r="G575" s="14">
        <v>29.5</v>
      </c>
      <c r="H575" s="57">
        <v>53.006</v>
      </c>
      <c r="I575" s="57">
        <v>38.975000000000001</v>
      </c>
      <c r="J575" s="98"/>
      <c r="K575" s="98"/>
      <c r="L575" s="92"/>
    </row>
    <row r="576" spans="1:12" x14ac:dyDescent="0.25">
      <c r="A576" s="8">
        <v>558</v>
      </c>
      <c r="B576" s="11" t="s">
        <v>766</v>
      </c>
      <c r="C576" s="12" t="s">
        <v>744</v>
      </c>
      <c r="D576" s="50"/>
      <c r="E576" s="13">
        <v>1</v>
      </c>
      <c r="F576" s="13">
        <v>1</v>
      </c>
      <c r="G576" s="14">
        <v>379</v>
      </c>
      <c r="H576" s="57">
        <v>612.13599999999997</v>
      </c>
      <c r="I576" s="57">
        <v>450.1</v>
      </c>
      <c r="J576" s="98"/>
      <c r="K576" s="98"/>
      <c r="L576" s="92"/>
    </row>
    <row r="577" spans="1:12" ht="30" x14ac:dyDescent="0.25">
      <c r="A577" s="8">
        <v>559</v>
      </c>
      <c r="B577" s="11" t="s">
        <v>767</v>
      </c>
      <c r="C577" s="12" t="s">
        <v>744</v>
      </c>
      <c r="D577" s="50"/>
      <c r="E577" s="13">
        <v>1</v>
      </c>
      <c r="F577" s="13">
        <v>1</v>
      </c>
      <c r="G577" s="14">
        <v>2129</v>
      </c>
      <c r="H577" s="57">
        <v>3136.3809999999999</v>
      </c>
      <c r="I577" s="57">
        <v>2306.1624999999999</v>
      </c>
      <c r="J577" s="98"/>
      <c r="K577" s="98"/>
      <c r="L577" s="92"/>
    </row>
    <row r="578" spans="1:12" ht="30" x14ac:dyDescent="0.25">
      <c r="A578" s="8">
        <v>560</v>
      </c>
      <c r="B578" s="11" t="s">
        <v>768</v>
      </c>
      <c r="C578" s="12" t="s">
        <v>749</v>
      </c>
      <c r="D578" s="50"/>
      <c r="E578" s="13">
        <v>1</v>
      </c>
      <c r="F578" s="13">
        <v>1</v>
      </c>
      <c r="G578" s="14">
        <v>2129</v>
      </c>
      <c r="H578" s="57">
        <v>2921.8069999999998</v>
      </c>
      <c r="I578" s="57">
        <v>2148.3874999999998</v>
      </c>
      <c r="J578" s="98"/>
      <c r="K578" s="98"/>
      <c r="L578" s="92"/>
    </row>
    <row r="579" spans="1:12" ht="30" x14ac:dyDescent="0.25">
      <c r="A579" s="8">
        <v>561</v>
      </c>
      <c r="B579" s="11" t="s">
        <v>769</v>
      </c>
      <c r="C579" s="12" t="s">
        <v>749</v>
      </c>
      <c r="D579" s="50"/>
      <c r="E579" s="13">
        <v>1</v>
      </c>
      <c r="F579" s="13">
        <v>1</v>
      </c>
      <c r="G579" s="14">
        <v>2385</v>
      </c>
      <c r="H579" s="57">
        <v>3011.431</v>
      </c>
      <c r="I579" s="57">
        <v>2214.2874999999999</v>
      </c>
      <c r="J579" s="98"/>
      <c r="K579" s="98"/>
      <c r="L579" s="92"/>
    </row>
    <row r="580" spans="1:12" x14ac:dyDescent="0.25">
      <c r="A580" s="8">
        <v>562</v>
      </c>
      <c r="B580" s="11" t="s">
        <v>123</v>
      </c>
      <c r="C580" s="12" t="s">
        <v>745</v>
      </c>
      <c r="D580" s="50"/>
      <c r="E580" s="13">
        <v>1</v>
      </c>
      <c r="F580" s="13">
        <v>1</v>
      </c>
      <c r="G580" s="14">
        <v>111</v>
      </c>
      <c r="H580" s="57">
        <v>152.71100000000001</v>
      </c>
      <c r="I580" s="57">
        <v>112.28749999999999</v>
      </c>
      <c r="J580" s="98"/>
      <c r="K580" s="98"/>
      <c r="L580" s="92"/>
    </row>
    <row r="581" spans="1:12" ht="30" x14ac:dyDescent="0.25">
      <c r="A581" s="8">
        <v>563</v>
      </c>
      <c r="B581" s="11" t="s">
        <v>13</v>
      </c>
      <c r="C581" s="12" t="s">
        <v>770</v>
      </c>
      <c r="D581" s="50"/>
      <c r="E581" s="13">
        <v>1</v>
      </c>
      <c r="F581" s="13">
        <v>1</v>
      </c>
      <c r="G581" s="14">
        <v>111</v>
      </c>
      <c r="H581" s="57">
        <v>152.71100000000001</v>
      </c>
      <c r="I581" s="57">
        <v>112.28749999999999</v>
      </c>
      <c r="J581" s="98"/>
      <c r="K581" s="98"/>
      <c r="L581" s="92"/>
    </row>
    <row r="582" spans="1:12" x14ac:dyDescent="0.25">
      <c r="A582" s="8">
        <v>564</v>
      </c>
      <c r="B582" s="11" t="s">
        <v>13</v>
      </c>
      <c r="C582" s="12" t="s">
        <v>771</v>
      </c>
      <c r="D582" s="50"/>
      <c r="E582" s="13">
        <v>1</v>
      </c>
      <c r="F582" s="13">
        <v>1</v>
      </c>
      <c r="G582" s="14">
        <v>98</v>
      </c>
      <c r="H582" s="57">
        <v>132.53200000000001</v>
      </c>
      <c r="I582" s="57">
        <v>97.45</v>
      </c>
      <c r="J582" s="98"/>
      <c r="K582" s="98"/>
      <c r="L582" s="92"/>
    </row>
    <row r="583" spans="1:12" x14ac:dyDescent="0.25">
      <c r="A583" s="8">
        <v>565</v>
      </c>
      <c r="B583" s="11" t="s">
        <v>772</v>
      </c>
      <c r="C583" s="12" t="s">
        <v>743</v>
      </c>
      <c r="D583" s="50"/>
      <c r="E583" s="13">
        <v>1</v>
      </c>
      <c r="F583" s="13">
        <v>1</v>
      </c>
      <c r="G583" s="14">
        <v>98</v>
      </c>
      <c r="H583" s="57">
        <v>132.53200000000001</v>
      </c>
      <c r="I583" s="57">
        <v>97.45</v>
      </c>
      <c r="J583" s="98"/>
      <c r="K583" s="98"/>
      <c r="L583" s="92"/>
    </row>
    <row r="584" spans="1:12" x14ac:dyDescent="0.25">
      <c r="A584" s="8">
        <v>566</v>
      </c>
      <c r="B584" s="11" t="s">
        <v>772</v>
      </c>
      <c r="C584" s="12" t="s">
        <v>744</v>
      </c>
      <c r="D584" s="50"/>
      <c r="E584" s="13">
        <v>1</v>
      </c>
      <c r="F584" s="13">
        <v>1</v>
      </c>
      <c r="G584" s="14">
        <v>98</v>
      </c>
      <c r="H584" s="98">
        <v>132.53200000000001</v>
      </c>
      <c r="I584" s="98">
        <v>97.45</v>
      </c>
      <c r="J584" s="98"/>
      <c r="K584" s="98"/>
      <c r="L584" s="92"/>
    </row>
    <row r="585" spans="1:12" x14ac:dyDescent="0.25">
      <c r="A585" s="8">
        <v>567</v>
      </c>
      <c r="B585" s="11" t="s">
        <v>773</v>
      </c>
      <c r="C585" s="12" t="s">
        <v>743</v>
      </c>
      <c r="D585" s="50"/>
      <c r="E585" s="13">
        <v>1</v>
      </c>
      <c r="F585" s="13">
        <v>1</v>
      </c>
      <c r="G585" s="14">
        <v>98</v>
      </c>
      <c r="H585" s="98">
        <v>132.53200000000001</v>
      </c>
      <c r="I585" s="98">
        <v>97.45</v>
      </c>
      <c r="J585" s="98"/>
      <c r="K585" s="98"/>
      <c r="L585" s="92"/>
    </row>
    <row r="586" spans="1:12" x14ac:dyDescent="0.25">
      <c r="A586" s="8">
        <v>568</v>
      </c>
      <c r="B586" s="11" t="s">
        <v>773</v>
      </c>
      <c r="C586" s="12" t="s">
        <v>744</v>
      </c>
      <c r="D586" s="50"/>
      <c r="E586" s="13">
        <v>1</v>
      </c>
      <c r="F586" s="13">
        <v>1</v>
      </c>
      <c r="G586" s="14">
        <v>98</v>
      </c>
      <c r="H586" s="98">
        <v>132.53200000000001</v>
      </c>
      <c r="I586" s="98">
        <v>97.45</v>
      </c>
      <c r="J586" s="98"/>
      <c r="K586" s="98"/>
      <c r="L586" s="92"/>
    </row>
    <row r="587" spans="1:12" x14ac:dyDescent="0.25">
      <c r="A587" s="8">
        <v>569</v>
      </c>
      <c r="B587" s="11" t="s">
        <v>774</v>
      </c>
      <c r="C587" s="12" t="s">
        <v>743</v>
      </c>
      <c r="D587" s="50"/>
      <c r="E587" s="13">
        <v>1</v>
      </c>
      <c r="F587" s="13">
        <v>1</v>
      </c>
      <c r="G587" s="14">
        <v>375</v>
      </c>
      <c r="H587" s="98">
        <v>603.29600000000005</v>
      </c>
      <c r="I587" s="98">
        <v>443.6</v>
      </c>
      <c r="J587" s="98"/>
      <c r="K587" s="98"/>
      <c r="L587" s="92"/>
    </row>
    <row r="588" spans="1:12" x14ac:dyDescent="0.25">
      <c r="A588" s="8">
        <v>570</v>
      </c>
      <c r="B588" s="11" t="s">
        <v>774</v>
      </c>
      <c r="C588" s="12" t="s">
        <v>743</v>
      </c>
      <c r="D588" s="50"/>
      <c r="E588" s="13">
        <v>1</v>
      </c>
      <c r="F588" s="13">
        <v>1</v>
      </c>
      <c r="G588" s="14">
        <v>375</v>
      </c>
      <c r="H588" s="98">
        <v>603.29600000000005</v>
      </c>
      <c r="I588" s="98">
        <v>443.6</v>
      </c>
      <c r="J588" s="98"/>
      <c r="K588" s="98"/>
      <c r="L588" s="92"/>
    </row>
    <row r="589" spans="1:12" x14ac:dyDescent="0.25">
      <c r="A589" s="8">
        <v>571</v>
      </c>
      <c r="B589" s="11" t="s">
        <v>775</v>
      </c>
      <c r="C589" s="12" t="s">
        <v>744</v>
      </c>
      <c r="D589" s="50"/>
      <c r="E589" s="13">
        <v>1</v>
      </c>
      <c r="F589" s="13">
        <v>1</v>
      </c>
      <c r="G589" s="14">
        <v>12.5</v>
      </c>
      <c r="H589" s="98">
        <v>21.471</v>
      </c>
      <c r="I589" s="98">
        <v>15.7875</v>
      </c>
      <c r="J589" s="98"/>
      <c r="K589" s="98"/>
      <c r="L589" s="92"/>
    </row>
    <row r="590" spans="1:12" x14ac:dyDescent="0.25">
      <c r="A590" s="8">
        <v>572</v>
      </c>
      <c r="B590" s="11" t="s">
        <v>776</v>
      </c>
      <c r="C590" s="12" t="s">
        <v>743</v>
      </c>
      <c r="D590" s="50"/>
      <c r="E590" s="13">
        <v>1</v>
      </c>
      <c r="F590" s="13">
        <v>1</v>
      </c>
      <c r="G590" s="14">
        <v>162</v>
      </c>
      <c r="H590" s="98">
        <v>218.34800000000001</v>
      </c>
      <c r="I590" s="98">
        <v>160.55000000000001</v>
      </c>
      <c r="J590" s="98"/>
      <c r="K590" s="98"/>
      <c r="L590" s="92"/>
    </row>
    <row r="591" spans="1:12" ht="30" x14ac:dyDescent="0.25">
      <c r="A591" s="8">
        <v>573</v>
      </c>
      <c r="B591" s="11" t="s">
        <v>15</v>
      </c>
      <c r="C591" s="12" t="s">
        <v>764</v>
      </c>
      <c r="D591" s="50"/>
      <c r="E591" s="13">
        <v>1</v>
      </c>
      <c r="F591" s="13">
        <v>1</v>
      </c>
      <c r="G591" s="14">
        <v>191</v>
      </c>
      <c r="H591" s="98">
        <v>277.661</v>
      </c>
      <c r="I591" s="98">
        <v>204.16249999999999</v>
      </c>
      <c r="J591" s="98"/>
      <c r="K591" s="98"/>
      <c r="L591" s="92"/>
    </row>
    <row r="592" spans="1:12" ht="30" x14ac:dyDescent="0.25">
      <c r="A592" s="8">
        <v>574</v>
      </c>
      <c r="B592" s="11" t="s">
        <v>16</v>
      </c>
      <c r="C592" s="12" t="s">
        <v>771</v>
      </c>
      <c r="D592" s="50"/>
      <c r="E592" s="13">
        <v>1</v>
      </c>
      <c r="F592" s="13">
        <v>1</v>
      </c>
      <c r="G592" s="14">
        <v>191</v>
      </c>
      <c r="H592" s="98">
        <v>277.661</v>
      </c>
      <c r="I592" s="98">
        <v>204.16249999999999</v>
      </c>
      <c r="J592" s="98"/>
      <c r="K592" s="98"/>
      <c r="L592" s="92"/>
    </row>
    <row r="593" spans="1:12" x14ac:dyDescent="0.25">
      <c r="A593" s="8">
        <v>575</v>
      </c>
      <c r="B593" s="11" t="s">
        <v>777</v>
      </c>
      <c r="C593" s="12" t="s">
        <v>743</v>
      </c>
      <c r="D593" s="50"/>
      <c r="E593" s="13">
        <v>1</v>
      </c>
      <c r="F593" s="13">
        <v>1</v>
      </c>
      <c r="G593" s="14">
        <v>159.80000000000001</v>
      </c>
      <c r="H593" s="98">
        <v>233.495</v>
      </c>
      <c r="I593" s="98">
        <v>171.6875</v>
      </c>
      <c r="J593" s="98"/>
      <c r="K593" s="98"/>
      <c r="L593" s="92"/>
    </row>
    <row r="594" spans="1:12" x14ac:dyDescent="0.25">
      <c r="A594" s="8">
        <v>576</v>
      </c>
      <c r="B594" s="11" t="s">
        <v>777</v>
      </c>
      <c r="C594" s="12" t="s">
        <v>744</v>
      </c>
      <c r="D594" s="50"/>
      <c r="E594" s="13">
        <v>1</v>
      </c>
      <c r="F594" s="13">
        <v>1</v>
      </c>
      <c r="G594" s="14">
        <v>159.80000000000001</v>
      </c>
      <c r="H594" s="98">
        <v>233.495</v>
      </c>
      <c r="I594" s="98">
        <v>171.6875</v>
      </c>
      <c r="J594" s="98"/>
      <c r="K594" s="98"/>
      <c r="L594" s="92"/>
    </row>
    <row r="595" spans="1:12" x14ac:dyDescent="0.25">
      <c r="A595" s="8">
        <v>577</v>
      </c>
      <c r="B595" s="11" t="s">
        <v>778</v>
      </c>
      <c r="C595" s="12" t="s">
        <v>743</v>
      </c>
      <c r="D595" s="50"/>
      <c r="E595" s="13">
        <v>1</v>
      </c>
      <c r="F595" s="13">
        <v>1</v>
      </c>
      <c r="G595" s="14">
        <v>1905</v>
      </c>
      <c r="H595" s="98">
        <v>2650.453</v>
      </c>
      <c r="I595" s="98">
        <v>1948.8625</v>
      </c>
      <c r="J595" s="98"/>
      <c r="K595" s="98"/>
      <c r="L595" s="92"/>
    </row>
    <row r="596" spans="1:12" x14ac:dyDescent="0.25">
      <c r="A596" s="8">
        <v>578</v>
      </c>
      <c r="B596" s="11" t="s">
        <v>778</v>
      </c>
      <c r="C596" s="12" t="s">
        <v>744</v>
      </c>
      <c r="D596" s="50"/>
      <c r="E596" s="13">
        <v>1</v>
      </c>
      <c r="F596" s="13">
        <v>1</v>
      </c>
      <c r="G596" s="14">
        <v>2129</v>
      </c>
      <c r="H596" s="98">
        <v>2921.8069999999998</v>
      </c>
      <c r="I596" s="98">
        <v>2148.3874999999998</v>
      </c>
      <c r="J596" s="98"/>
      <c r="K596" s="98"/>
      <c r="L596" s="92"/>
    </row>
    <row r="597" spans="1:12" x14ac:dyDescent="0.25">
      <c r="A597" s="8">
        <v>579</v>
      </c>
      <c r="B597" s="11" t="s">
        <v>779</v>
      </c>
      <c r="C597" s="12" t="s">
        <v>743</v>
      </c>
      <c r="D597" s="50"/>
      <c r="E597" s="13">
        <v>1</v>
      </c>
      <c r="F597" s="13">
        <v>1</v>
      </c>
      <c r="G597" s="14">
        <v>191</v>
      </c>
      <c r="H597" s="98">
        <v>265.04700000000003</v>
      </c>
      <c r="I597" s="98">
        <v>194.88749999999999</v>
      </c>
      <c r="J597" s="98"/>
      <c r="K597" s="98"/>
      <c r="L597" s="92"/>
    </row>
    <row r="598" spans="1:12" x14ac:dyDescent="0.25">
      <c r="A598" s="8">
        <v>580</v>
      </c>
      <c r="B598" s="11" t="s">
        <v>779</v>
      </c>
      <c r="C598" s="12" t="s">
        <v>744</v>
      </c>
      <c r="D598" s="50"/>
      <c r="E598" s="13">
        <v>1</v>
      </c>
      <c r="F598" s="13">
        <v>1</v>
      </c>
      <c r="G598" s="14">
        <v>191</v>
      </c>
      <c r="H598" s="98">
        <v>265.04700000000003</v>
      </c>
      <c r="I598" s="98">
        <v>194.88749999999999</v>
      </c>
      <c r="J598" s="98"/>
      <c r="K598" s="98"/>
      <c r="L598" s="92"/>
    </row>
    <row r="599" spans="1:12" x14ac:dyDescent="0.25">
      <c r="A599" s="8">
        <v>581</v>
      </c>
      <c r="B599" s="11" t="s">
        <v>780</v>
      </c>
      <c r="C599" s="12" t="s">
        <v>743</v>
      </c>
      <c r="D599" s="50"/>
      <c r="E599" s="13">
        <v>1</v>
      </c>
      <c r="F599" s="13">
        <v>1</v>
      </c>
      <c r="G599" s="14">
        <v>107</v>
      </c>
      <c r="H599" s="98">
        <v>161.55099999999999</v>
      </c>
      <c r="I599" s="98">
        <v>118.78749999999999</v>
      </c>
      <c r="J599" s="98"/>
      <c r="K599" s="98"/>
      <c r="L599" s="92"/>
    </row>
    <row r="600" spans="1:12" x14ac:dyDescent="0.25">
      <c r="A600" s="8">
        <v>582</v>
      </c>
      <c r="B600" s="11" t="s">
        <v>780</v>
      </c>
      <c r="C600" s="12" t="s">
        <v>744</v>
      </c>
      <c r="D600" s="50"/>
      <c r="E600" s="13">
        <v>1</v>
      </c>
      <c r="F600" s="13">
        <v>1</v>
      </c>
      <c r="G600" s="14">
        <v>291</v>
      </c>
      <c r="H600" s="98">
        <v>435.42099999999999</v>
      </c>
      <c r="I600" s="98">
        <v>320.16250000000002</v>
      </c>
      <c r="J600" s="98"/>
      <c r="K600" s="98"/>
      <c r="L600" s="92"/>
    </row>
    <row r="601" spans="1:12" x14ac:dyDescent="0.25">
      <c r="A601" s="8">
        <v>583</v>
      </c>
      <c r="B601" s="11" t="s">
        <v>781</v>
      </c>
      <c r="C601" s="12" t="s">
        <v>743</v>
      </c>
      <c r="D601" s="50"/>
      <c r="E601" s="13">
        <v>1</v>
      </c>
      <c r="F601" s="13">
        <v>1</v>
      </c>
      <c r="G601" s="14">
        <v>145</v>
      </c>
      <c r="H601" s="98">
        <v>220.881</v>
      </c>
      <c r="I601" s="98">
        <v>162.41249999999999</v>
      </c>
      <c r="J601" s="98"/>
      <c r="K601" s="98"/>
      <c r="L601" s="92"/>
    </row>
    <row r="602" spans="1:12" x14ac:dyDescent="0.25">
      <c r="A602" s="8">
        <v>584</v>
      </c>
      <c r="B602" s="11" t="s">
        <v>781</v>
      </c>
      <c r="C602" s="12" t="s">
        <v>744</v>
      </c>
      <c r="D602" s="50"/>
      <c r="E602" s="13">
        <v>1</v>
      </c>
      <c r="F602" s="13">
        <v>1</v>
      </c>
      <c r="G602" s="14">
        <v>145</v>
      </c>
      <c r="H602" s="98">
        <v>220.881</v>
      </c>
      <c r="I602" s="98">
        <v>162.41249999999999</v>
      </c>
      <c r="J602" s="98"/>
      <c r="K602" s="98"/>
      <c r="L602" s="92"/>
    </row>
    <row r="603" spans="1:12" x14ac:dyDescent="0.25">
      <c r="A603" s="8">
        <v>585</v>
      </c>
      <c r="B603" s="11" t="s">
        <v>782</v>
      </c>
      <c r="C603" s="12" t="s">
        <v>745</v>
      </c>
      <c r="D603" s="50"/>
      <c r="E603" s="13">
        <v>1</v>
      </c>
      <c r="F603" s="13">
        <v>1</v>
      </c>
      <c r="G603" s="14">
        <v>191</v>
      </c>
      <c r="H603" s="98">
        <v>265.04700000000003</v>
      </c>
      <c r="I603" s="98">
        <v>194.88749999999999</v>
      </c>
      <c r="J603" s="98"/>
      <c r="K603" s="98"/>
      <c r="L603" s="92"/>
    </row>
    <row r="604" spans="1:12" x14ac:dyDescent="0.25">
      <c r="A604" s="8">
        <v>586</v>
      </c>
      <c r="B604" s="11" t="s">
        <v>783</v>
      </c>
      <c r="C604" s="12" t="s">
        <v>743</v>
      </c>
      <c r="D604" s="50"/>
      <c r="E604" s="13">
        <v>1</v>
      </c>
      <c r="F604" s="13">
        <v>1</v>
      </c>
      <c r="G604" s="14">
        <v>132</v>
      </c>
      <c r="H604" s="98">
        <v>199.41</v>
      </c>
      <c r="I604" s="98">
        <v>146.625</v>
      </c>
      <c r="J604" s="98"/>
      <c r="K604" s="98"/>
      <c r="L604" s="92"/>
    </row>
    <row r="605" spans="1:12" x14ac:dyDescent="0.25">
      <c r="A605" s="8">
        <v>587</v>
      </c>
      <c r="B605" s="11" t="s">
        <v>783</v>
      </c>
      <c r="C605" s="12" t="s">
        <v>744</v>
      </c>
      <c r="D605" s="50"/>
      <c r="E605" s="13">
        <v>1</v>
      </c>
      <c r="F605" s="13">
        <v>1</v>
      </c>
      <c r="G605" s="14">
        <v>132</v>
      </c>
      <c r="H605" s="98">
        <v>183.005</v>
      </c>
      <c r="I605" s="98">
        <v>134.5625</v>
      </c>
      <c r="J605" s="98"/>
      <c r="K605" s="98"/>
      <c r="L605" s="92"/>
    </row>
    <row r="606" spans="1:12" x14ac:dyDescent="0.25">
      <c r="A606" s="8">
        <v>588</v>
      </c>
      <c r="B606" s="11" t="s">
        <v>784</v>
      </c>
      <c r="C606" s="12" t="s">
        <v>743</v>
      </c>
      <c r="D606" s="50"/>
      <c r="E606" s="13">
        <v>1</v>
      </c>
      <c r="F606" s="13">
        <v>1</v>
      </c>
      <c r="G606" s="14">
        <v>112</v>
      </c>
      <c r="H606" s="98">
        <v>160.29300000000001</v>
      </c>
      <c r="I606" s="98">
        <v>117.8625</v>
      </c>
      <c r="J606" s="98"/>
      <c r="K606" s="98"/>
      <c r="L606" s="92"/>
    </row>
    <row r="607" spans="1:12" x14ac:dyDescent="0.25">
      <c r="A607" s="8">
        <v>589</v>
      </c>
      <c r="B607" s="11" t="s">
        <v>784</v>
      </c>
      <c r="C607" s="12" t="s">
        <v>744</v>
      </c>
      <c r="D607" s="50"/>
      <c r="E607" s="13">
        <v>1</v>
      </c>
      <c r="F607" s="13">
        <v>1</v>
      </c>
      <c r="G607" s="14">
        <v>112</v>
      </c>
      <c r="H607" s="98">
        <v>160.29300000000001</v>
      </c>
      <c r="I607" s="98">
        <v>117.8625</v>
      </c>
      <c r="J607" s="98"/>
      <c r="K607" s="98"/>
      <c r="L607" s="92"/>
    </row>
    <row r="608" spans="1:12" x14ac:dyDescent="0.25">
      <c r="A608" s="8">
        <v>590</v>
      </c>
      <c r="B608" s="11" t="s">
        <v>785</v>
      </c>
      <c r="C608" s="12"/>
      <c r="D608" s="50"/>
      <c r="E608" s="13">
        <v>1</v>
      </c>
      <c r="F608" s="13">
        <v>1</v>
      </c>
      <c r="G608" s="14">
        <v>41</v>
      </c>
      <c r="H608" s="98">
        <v>70.686000000000007</v>
      </c>
      <c r="I608" s="98">
        <v>51.975000000000001</v>
      </c>
      <c r="J608" s="98"/>
      <c r="K608" s="98"/>
      <c r="L608" s="92"/>
    </row>
    <row r="609" spans="1:12" x14ac:dyDescent="0.25">
      <c r="A609" s="8">
        <v>591</v>
      </c>
      <c r="B609" s="11" t="s">
        <v>17</v>
      </c>
      <c r="C609" s="12" t="s">
        <v>771</v>
      </c>
      <c r="D609" s="50"/>
      <c r="E609" s="13">
        <v>1</v>
      </c>
      <c r="F609" s="13">
        <v>1</v>
      </c>
      <c r="G609" s="14">
        <v>968</v>
      </c>
      <c r="H609" s="98">
        <v>1388.3389999999999</v>
      </c>
      <c r="I609" s="98">
        <v>1020.8375</v>
      </c>
      <c r="J609" s="98"/>
      <c r="K609" s="98"/>
      <c r="L609" s="92"/>
    </row>
    <row r="610" spans="1:12" ht="30" x14ac:dyDescent="0.25">
      <c r="A610" s="8">
        <v>592</v>
      </c>
      <c r="B610" s="11" t="s">
        <v>17</v>
      </c>
      <c r="C610" s="12" t="s">
        <v>786</v>
      </c>
      <c r="D610" s="50"/>
      <c r="E610" s="13">
        <v>1</v>
      </c>
      <c r="F610" s="13">
        <v>1</v>
      </c>
      <c r="G610" s="14">
        <v>1115</v>
      </c>
      <c r="H610" s="98">
        <v>1577.6510000000001</v>
      </c>
      <c r="I610" s="98">
        <v>1160.0374999999999</v>
      </c>
      <c r="J610" s="98"/>
      <c r="K610" s="98"/>
      <c r="L610" s="92"/>
    </row>
    <row r="611" spans="1:12" x14ac:dyDescent="0.25">
      <c r="A611" s="8">
        <v>593</v>
      </c>
      <c r="B611" s="11" t="s">
        <v>17</v>
      </c>
      <c r="C611" s="12" t="s">
        <v>744</v>
      </c>
      <c r="D611" s="50"/>
      <c r="E611" s="13">
        <v>1</v>
      </c>
      <c r="F611" s="13">
        <v>1</v>
      </c>
      <c r="G611" s="14">
        <v>1115</v>
      </c>
      <c r="H611" s="98">
        <v>1577.6510000000001</v>
      </c>
      <c r="I611" s="98">
        <v>1160.0374999999999</v>
      </c>
      <c r="J611" s="98"/>
      <c r="K611" s="98"/>
      <c r="L611" s="92"/>
    </row>
    <row r="612" spans="1:12" x14ac:dyDescent="0.25">
      <c r="A612" s="8">
        <v>594</v>
      </c>
      <c r="B612" s="11" t="s">
        <v>787</v>
      </c>
      <c r="C612" s="12" t="s">
        <v>745</v>
      </c>
      <c r="D612" s="50"/>
      <c r="E612" s="13">
        <v>1</v>
      </c>
      <c r="F612" s="13">
        <v>1</v>
      </c>
      <c r="G612" s="14">
        <v>1115</v>
      </c>
      <c r="H612" s="98">
        <v>1577.6510000000001</v>
      </c>
      <c r="I612" s="98">
        <v>1160.0374999999999</v>
      </c>
      <c r="J612" s="98"/>
      <c r="K612" s="98"/>
      <c r="L612" s="92"/>
    </row>
    <row r="613" spans="1:12" x14ac:dyDescent="0.25">
      <c r="A613" s="8">
        <v>595</v>
      </c>
      <c r="B613" s="11" t="s">
        <v>788</v>
      </c>
      <c r="C613" s="12" t="s">
        <v>743</v>
      </c>
      <c r="D613" s="50"/>
      <c r="E613" s="13">
        <v>1</v>
      </c>
      <c r="F613" s="13">
        <v>1</v>
      </c>
      <c r="G613" s="14">
        <v>128</v>
      </c>
      <c r="H613" s="98">
        <v>172.90700000000001</v>
      </c>
      <c r="I613" s="98">
        <v>127.1375</v>
      </c>
      <c r="J613" s="98"/>
      <c r="K613" s="98"/>
      <c r="L613" s="92"/>
    </row>
    <row r="614" spans="1:12" x14ac:dyDescent="0.25">
      <c r="A614" s="8">
        <v>596</v>
      </c>
      <c r="B614" s="11" t="s">
        <v>788</v>
      </c>
      <c r="C614" s="12" t="s">
        <v>744</v>
      </c>
      <c r="D614" s="50"/>
      <c r="E614" s="13">
        <v>1</v>
      </c>
      <c r="F614" s="13">
        <v>1</v>
      </c>
      <c r="G614" s="14">
        <v>141</v>
      </c>
      <c r="H614" s="98">
        <v>217.09</v>
      </c>
      <c r="I614" s="98">
        <v>159.625</v>
      </c>
      <c r="J614" s="98"/>
      <c r="K614" s="98"/>
      <c r="L614" s="92"/>
    </row>
    <row r="615" spans="1:12" x14ac:dyDescent="0.25">
      <c r="A615" s="8">
        <v>597</v>
      </c>
      <c r="B615" s="11" t="s">
        <v>789</v>
      </c>
      <c r="C615" s="12" t="s">
        <v>745</v>
      </c>
      <c r="D615" s="50"/>
      <c r="E615" s="13">
        <v>1</v>
      </c>
      <c r="F615" s="13">
        <v>1</v>
      </c>
      <c r="G615" s="14">
        <v>163</v>
      </c>
      <c r="H615" s="98">
        <v>224.655</v>
      </c>
      <c r="I615" s="98">
        <v>165.1875</v>
      </c>
      <c r="J615" s="98"/>
      <c r="K615" s="98"/>
      <c r="L615" s="92"/>
    </row>
    <row r="616" spans="1:12" x14ac:dyDescent="0.25">
      <c r="A616" s="8">
        <v>598</v>
      </c>
      <c r="B616" s="11" t="s">
        <v>18</v>
      </c>
      <c r="C616" s="12"/>
      <c r="D616" s="50"/>
      <c r="E616" s="13">
        <v>1</v>
      </c>
      <c r="F616" s="13">
        <v>1</v>
      </c>
      <c r="G616" s="14">
        <v>108</v>
      </c>
      <c r="H616" s="98">
        <v>159.018</v>
      </c>
      <c r="I616" s="98">
        <v>116.925</v>
      </c>
      <c r="J616" s="98"/>
      <c r="K616" s="98"/>
      <c r="L616" s="92"/>
    </row>
    <row r="617" spans="1:12" x14ac:dyDescent="0.25">
      <c r="A617" s="8">
        <v>599</v>
      </c>
      <c r="B617" s="11" t="s">
        <v>790</v>
      </c>
      <c r="C617" s="12"/>
      <c r="D617" s="50"/>
      <c r="E617" s="13">
        <v>1</v>
      </c>
      <c r="F617" s="13">
        <v>1</v>
      </c>
      <c r="G617" s="14">
        <v>31</v>
      </c>
      <c r="H617" s="98">
        <v>54.280999999999999</v>
      </c>
      <c r="I617" s="98">
        <v>39.912500000000001</v>
      </c>
      <c r="J617" s="98"/>
      <c r="K617" s="98"/>
      <c r="L617" s="92"/>
    </row>
    <row r="618" spans="1:12" x14ac:dyDescent="0.25">
      <c r="A618" s="8">
        <v>600</v>
      </c>
      <c r="B618" s="11" t="s">
        <v>791</v>
      </c>
      <c r="C618" s="12" t="s">
        <v>745</v>
      </c>
      <c r="D618" s="50"/>
      <c r="E618" s="13">
        <v>1</v>
      </c>
      <c r="F618" s="13">
        <v>1</v>
      </c>
      <c r="G618" s="14">
        <v>143</v>
      </c>
      <c r="H618" s="98">
        <v>220.881</v>
      </c>
      <c r="I618" s="98">
        <v>162.41249999999999</v>
      </c>
      <c r="J618" s="98"/>
      <c r="K618" s="98"/>
      <c r="L618" s="92"/>
    </row>
    <row r="619" spans="1:12" x14ac:dyDescent="0.25">
      <c r="A619" s="8">
        <v>601</v>
      </c>
      <c r="B619" s="11" t="s">
        <v>792</v>
      </c>
      <c r="C619" s="12" t="s">
        <v>745</v>
      </c>
      <c r="D619" s="50"/>
      <c r="E619" s="13">
        <v>1</v>
      </c>
      <c r="F619" s="13">
        <v>1</v>
      </c>
      <c r="G619" s="14">
        <v>248</v>
      </c>
      <c r="H619" s="98">
        <v>397.57900000000001</v>
      </c>
      <c r="I619" s="98">
        <v>292.33749999999998</v>
      </c>
      <c r="J619" s="98"/>
      <c r="K619" s="98"/>
      <c r="L619" s="92"/>
    </row>
    <row r="620" spans="1:12" x14ac:dyDescent="0.25">
      <c r="A620" s="8">
        <v>602</v>
      </c>
      <c r="B620" s="11" t="s">
        <v>793</v>
      </c>
      <c r="C620" s="12" t="s">
        <v>745</v>
      </c>
      <c r="D620" s="50"/>
      <c r="E620" s="13">
        <v>1</v>
      </c>
      <c r="F620" s="13">
        <v>1</v>
      </c>
      <c r="G620" s="14">
        <v>215</v>
      </c>
      <c r="H620" s="98">
        <v>290.29199999999997</v>
      </c>
      <c r="I620" s="98">
        <v>213.45</v>
      </c>
      <c r="J620" s="98"/>
      <c r="K620" s="98"/>
      <c r="L620" s="92"/>
    </row>
    <row r="621" spans="1:12" x14ac:dyDescent="0.25">
      <c r="A621" s="8">
        <v>603</v>
      </c>
      <c r="B621" s="11" t="s">
        <v>794</v>
      </c>
      <c r="C621" s="12" t="s">
        <v>745</v>
      </c>
      <c r="D621" s="50"/>
      <c r="E621" s="13">
        <v>1</v>
      </c>
      <c r="F621" s="13">
        <v>1</v>
      </c>
      <c r="G621" s="14">
        <v>271</v>
      </c>
      <c r="H621" s="98">
        <v>391.255</v>
      </c>
      <c r="I621" s="98">
        <v>287.6875</v>
      </c>
      <c r="J621" s="98"/>
      <c r="K621" s="98"/>
      <c r="L621" s="92"/>
    </row>
    <row r="622" spans="1:12" x14ac:dyDescent="0.25">
      <c r="A622" s="8">
        <v>604</v>
      </c>
      <c r="B622" s="11" t="s">
        <v>19</v>
      </c>
      <c r="C622" s="12" t="s">
        <v>743</v>
      </c>
      <c r="D622" s="50"/>
      <c r="E622" s="13">
        <v>1</v>
      </c>
      <c r="F622" s="13">
        <v>1</v>
      </c>
      <c r="G622" s="14">
        <v>26</v>
      </c>
      <c r="H622" s="98">
        <v>39.134</v>
      </c>
      <c r="I622" s="98">
        <v>28.774999999999999</v>
      </c>
      <c r="J622" s="98"/>
      <c r="K622" s="98"/>
      <c r="L622" s="92"/>
    </row>
    <row r="623" spans="1:12" x14ac:dyDescent="0.25">
      <c r="A623" s="8">
        <v>605</v>
      </c>
      <c r="B623" s="11" t="s">
        <v>19</v>
      </c>
      <c r="C623" s="12" t="s">
        <v>795</v>
      </c>
      <c r="D623" s="50"/>
      <c r="E623" s="13">
        <v>1</v>
      </c>
      <c r="F623" s="13">
        <v>1</v>
      </c>
      <c r="G623" s="14">
        <v>26</v>
      </c>
      <c r="H623" s="98">
        <v>39.134</v>
      </c>
      <c r="I623" s="98">
        <v>28.774999999999999</v>
      </c>
      <c r="J623" s="98"/>
      <c r="K623" s="98"/>
      <c r="L623" s="92"/>
    </row>
    <row r="624" spans="1:12" ht="30" x14ac:dyDescent="0.25">
      <c r="A624" s="8">
        <v>606</v>
      </c>
      <c r="B624" s="11" t="s">
        <v>19</v>
      </c>
      <c r="C624" s="12" t="s">
        <v>796</v>
      </c>
      <c r="D624" s="50"/>
      <c r="E624" s="13">
        <v>1</v>
      </c>
      <c r="F624" s="13">
        <v>1</v>
      </c>
      <c r="G624" s="14">
        <v>31</v>
      </c>
      <c r="H624" s="98">
        <v>45.441000000000003</v>
      </c>
      <c r="I624" s="98">
        <v>33.412500000000001</v>
      </c>
      <c r="J624" s="98"/>
      <c r="K624" s="98"/>
      <c r="L624" s="92"/>
    </row>
    <row r="625" spans="1:12" x14ac:dyDescent="0.25">
      <c r="A625" s="8">
        <v>607</v>
      </c>
      <c r="B625" s="11" t="s">
        <v>20</v>
      </c>
      <c r="C625" s="12" t="s">
        <v>743</v>
      </c>
      <c r="D625" s="50"/>
      <c r="E625" s="13">
        <v>1</v>
      </c>
      <c r="F625" s="13">
        <v>1</v>
      </c>
      <c r="G625" s="14">
        <v>26</v>
      </c>
      <c r="H625" s="98">
        <v>39.134</v>
      </c>
      <c r="I625" s="98">
        <v>28.774999999999999</v>
      </c>
      <c r="J625" s="98"/>
      <c r="K625" s="98"/>
      <c r="L625" s="92"/>
    </row>
    <row r="626" spans="1:12" x14ac:dyDescent="0.25">
      <c r="A626" s="8">
        <v>608</v>
      </c>
      <c r="B626" s="11" t="s">
        <v>797</v>
      </c>
      <c r="C626" s="12" t="s">
        <v>795</v>
      </c>
      <c r="D626" s="50"/>
      <c r="E626" s="13">
        <v>1</v>
      </c>
      <c r="F626" s="13">
        <v>1</v>
      </c>
      <c r="G626" s="14">
        <v>31</v>
      </c>
      <c r="H626" s="98">
        <v>45.441000000000003</v>
      </c>
      <c r="I626" s="98">
        <v>33.412500000000001</v>
      </c>
      <c r="J626" s="98"/>
      <c r="K626" s="98"/>
      <c r="L626" s="92"/>
    </row>
    <row r="627" spans="1:12" ht="30" x14ac:dyDescent="0.25">
      <c r="A627" s="8">
        <v>609</v>
      </c>
      <c r="B627" s="11" t="s">
        <v>797</v>
      </c>
      <c r="C627" s="12" t="s">
        <v>796</v>
      </c>
      <c r="D627" s="50"/>
      <c r="E627" s="13">
        <v>1</v>
      </c>
      <c r="F627" s="13">
        <v>1</v>
      </c>
      <c r="G627" s="14">
        <v>31</v>
      </c>
      <c r="H627" s="98">
        <v>45.441000000000003</v>
      </c>
      <c r="I627" s="98">
        <v>33.412500000000001</v>
      </c>
      <c r="J627" s="98"/>
      <c r="K627" s="98"/>
      <c r="L627" s="92"/>
    </row>
    <row r="628" spans="1:12" x14ac:dyDescent="0.25">
      <c r="A628" s="8">
        <v>610</v>
      </c>
      <c r="B628" s="11" t="s">
        <v>798</v>
      </c>
      <c r="C628" s="12" t="s">
        <v>746</v>
      </c>
      <c r="D628" s="50"/>
      <c r="E628" s="13">
        <v>1</v>
      </c>
      <c r="F628" s="13">
        <v>1</v>
      </c>
      <c r="G628" s="14">
        <v>185</v>
      </c>
      <c r="H628" s="98">
        <v>347.089</v>
      </c>
      <c r="I628" s="98">
        <v>255.21250000000001</v>
      </c>
      <c r="J628" s="98"/>
      <c r="K628" s="98"/>
      <c r="L628" s="92"/>
    </row>
    <row r="629" spans="1:12" x14ac:dyDescent="0.25">
      <c r="A629" s="8">
        <v>611</v>
      </c>
      <c r="B629" s="11" t="s">
        <v>21</v>
      </c>
      <c r="C629" s="12" t="s">
        <v>743</v>
      </c>
      <c r="D629" s="50"/>
      <c r="E629" s="13">
        <v>1</v>
      </c>
      <c r="F629" s="13">
        <v>1</v>
      </c>
      <c r="G629" s="14">
        <v>129</v>
      </c>
      <c r="H629" s="98">
        <v>309.21300000000002</v>
      </c>
      <c r="I629" s="98">
        <v>227.36250000000001</v>
      </c>
      <c r="J629" s="98"/>
      <c r="K629" s="98"/>
      <c r="L629" s="92"/>
    </row>
    <row r="630" spans="1:12" x14ac:dyDescent="0.25">
      <c r="A630" s="8">
        <v>612</v>
      </c>
      <c r="B630" s="11" t="s">
        <v>21</v>
      </c>
      <c r="C630" s="12" t="s">
        <v>743</v>
      </c>
      <c r="D630" s="50"/>
      <c r="E630" s="13">
        <v>1</v>
      </c>
      <c r="F630" s="13">
        <v>1</v>
      </c>
      <c r="G630" s="14">
        <v>129</v>
      </c>
      <c r="H630" s="98">
        <v>309.21300000000002</v>
      </c>
      <c r="I630" s="98">
        <v>227.36250000000001</v>
      </c>
      <c r="J630" s="98"/>
      <c r="K630" s="98"/>
      <c r="L630" s="92"/>
    </row>
    <row r="631" spans="1:12" x14ac:dyDescent="0.25">
      <c r="A631" s="8">
        <v>613</v>
      </c>
      <c r="B631" s="11" t="s">
        <v>21</v>
      </c>
      <c r="C631" s="12" t="s">
        <v>744</v>
      </c>
      <c r="D631" s="50"/>
      <c r="E631" s="13">
        <v>1</v>
      </c>
      <c r="F631" s="13">
        <v>1</v>
      </c>
      <c r="G631" s="14">
        <v>254</v>
      </c>
      <c r="H631" s="98">
        <v>405.14400000000001</v>
      </c>
      <c r="I631" s="98">
        <v>297.89999999999998</v>
      </c>
      <c r="J631" s="98"/>
      <c r="K631" s="98"/>
      <c r="L631" s="92"/>
    </row>
    <row r="632" spans="1:12" x14ac:dyDescent="0.25">
      <c r="A632" s="8">
        <v>614</v>
      </c>
      <c r="B632" s="11" t="s">
        <v>799</v>
      </c>
      <c r="C632" s="12"/>
      <c r="D632" s="50"/>
      <c r="E632" s="13">
        <v>1</v>
      </c>
      <c r="F632" s="13">
        <v>1</v>
      </c>
      <c r="G632" s="14">
        <v>27</v>
      </c>
      <c r="H632" s="98">
        <v>39.134</v>
      </c>
      <c r="I632" s="98">
        <v>28.774999999999999</v>
      </c>
      <c r="J632" s="98"/>
      <c r="K632" s="98"/>
      <c r="L632" s="92"/>
    </row>
    <row r="633" spans="1:12" x14ac:dyDescent="0.25">
      <c r="A633" s="8">
        <v>615</v>
      </c>
      <c r="B633" s="11" t="s">
        <v>23</v>
      </c>
      <c r="C633" s="12" t="s">
        <v>743</v>
      </c>
      <c r="D633" s="50"/>
      <c r="E633" s="13">
        <v>1</v>
      </c>
      <c r="F633" s="13">
        <v>1</v>
      </c>
      <c r="G633" s="14">
        <v>1221</v>
      </c>
      <c r="H633" s="98">
        <v>1666</v>
      </c>
      <c r="I633" s="98">
        <v>1225</v>
      </c>
      <c r="J633" s="98"/>
      <c r="K633" s="98"/>
      <c r="L633" s="92"/>
    </row>
    <row r="634" spans="1:12" x14ac:dyDescent="0.25">
      <c r="A634" s="8">
        <v>616</v>
      </c>
      <c r="B634" s="11" t="s">
        <v>23</v>
      </c>
      <c r="C634" s="12" t="s">
        <v>744</v>
      </c>
      <c r="D634" s="50"/>
      <c r="E634" s="13">
        <v>1</v>
      </c>
      <c r="F634" s="13">
        <v>1</v>
      </c>
      <c r="G634" s="14">
        <v>1613</v>
      </c>
      <c r="H634" s="98">
        <v>2145.6210000000001</v>
      </c>
      <c r="I634" s="98">
        <v>1577.6624999999999</v>
      </c>
      <c r="J634" s="98"/>
      <c r="K634" s="98"/>
      <c r="L634" s="92"/>
    </row>
    <row r="635" spans="1:12" x14ac:dyDescent="0.25">
      <c r="A635" s="8">
        <v>617</v>
      </c>
      <c r="B635" s="11" t="s">
        <v>800</v>
      </c>
      <c r="C635" s="12" t="s">
        <v>746</v>
      </c>
      <c r="D635" s="50"/>
      <c r="E635" s="13">
        <v>1</v>
      </c>
      <c r="F635" s="13">
        <v>1</v>
      </c>
      <c r="G635" s="14">
        <v>1613</v>
      </c>
      <c r="H635" s="98">
        <v>2145.6210000000001</v>
      </c>
      <c r="I635" s="98">
        <v>1577.6624999999999</v>
      </c>
      <c r="J635" s="98"/>
      <c r="K635" s="98"/>
      <c r="L635" s="92"/>
    </row>
    <row r="636" spans="1:12" x14ac:dyDescent="0.25">
      <c r="A636" s="8">
        <v>618</v>
      </c>
      <c r="B636" s="11" t="s">
        <v>801</v>
      </c>
      <c r="C636" s="12" t="s">
        <v>743</v>
      </c>
      <c r="D636" s="50"/>
      <c r="E636" s="13">
        <v>1</v>
      </c>
      <c r="F636" s="13">
        <v>1</v>
      </c>
      <c r="G636" s="14">
        <v>129</v>
      </c>
      <c r="H636" s="98">
        <v>183.005</v>
      </c>
      <c r="I636" s="98">
        <v>134.5625</v>
      </c>
      <c r="J636" s="98"/>
      <c r="K636" s="98"/>
      <c r="L636" s="92"/>
    </row>
    <row r="637" spans="1:12" x14ac:dyDescent="0.25">
      <c r="A637" s="8">
        <v>619</v>
      </c>
      <c r="B637" s="11" t="s">
        <v>801</v>
      </c>
      <c r="C637" s="12" t="s">
        <v>744</v>
      </c>
      <c r="D637" s="50"/>
      <c r="E637" s="13">
        <v>1</v>
      </c>
      <c r="F637" s="13">
        <v>1</v>
      </c>
      <c r="G637" s="14">
        <v>129</v>
      </c>
      <c r="H637" s="98">
        <v>183.005</v>
      </c>
      <c r="I637" s="98">
        <v>134.5625</v>
      </c>
      <c r="J637" s="98"/>
      <c r="K637" s="98"/>
      <c r="L637" s="92"/>
    </row>
    <row r="638" spans="1:12" x14ac:dyDescent="0.25">
      <c r="A638" s="8">
        <v>620</v>
      </c>
      <c r="B638" s="11" t="s">
        <v>196</v>
      </c>
      <c r="C638" s="12" t="s">
        <v>743</v>
      </c>
      <c r="D638" s="50"/>
      <c r="E638" s="13">
        <v>1</v>
      </c>
      <c r="F638" s="13">
        <v>1</v>
      </c>
      <c r="G638" s="14">
        <v>38</v>
      </c>
      <c r="H638" s="98">
        <v>54.280999999999999</v>
      </c>
      <c r="I638" s="98">
        <v>39.912500000000001</v>
      </c>
      <c r="J638" s="98"/>
      <c r="K638" s="98"/>
      <c r="L638" s="92"/>
    </row>
    <row r="639" spans="1:12" x14ac:dyDescent="0.25">
      <c r="A639" s="8">
        <v>621</v>
      </c>
      <c r="B639" s="11" t="s">
        <v>196</v>
      </c>
      <c r="C639" s="12" t="s">
        <v>744</v>
      </c>
      <c r="D639" s="50"/>
      <c r="E639" s="13">
        <v>1</v>
      </c>
      <c r="F639" s="13">
        <v>1</v>
      </c>
      <c r="G639" s="14">
        <v>38</v>
      </c>
      <c r="H639" s="98">
        <v>54.280999999999999</v>
      </c>
      <c r="I639" s="98">
        <v>39.912500000000001</v>
      </c>
      <c r="J639" s="98"/>
      <c r="K639" s="98"/>
      <c r="L639" s="92"/>
    </row>
    <row r="640" spans="1:12" x14ac:dyDescent="0.25">
      <c r="A640" s="8">
        <v>622</v>
      </c>
      <c r="B640" s="11" t="s">
        <v>802</v>
      </c>
      <c r="C640" s="12" t="s">
        <v>745</v>
      </c>
      <c r="D640" s="50"/>
      <c r="E640" s="13">
        <v>1</v>
      </c>
      <c r="F640" s="13">
        <v>1</v>
      </c>
      <c r="G640" s="14">
        <v>38</v>
      </c>
      <c r="H640" s="98">
        <v>54.280999999999999</v>
      </c>
      <c r="I640" s="98">
        <v>39.912500000000001</v>
      </c>
      <c r="J640" s="98"/>
      <c r="K640" s="98"/>
      <c r="L640" s="92"/>
    </row>
    <row r="641" spans="1:12" x14ac:dyDescent="0.25">
      <c r="A641" s="8">
        <v>623</v>
      </c>
      <c r="B641" s="11" t="s">
        <v>803</v>
      </c>
      <c r="C641" s="12"/>
      <c r="D641" s="50"/>
      <c r="E641" s="13">
        <v>1</v>
      </c>
      <c r="F641" s="13">
        <v>1</v>
      </c>
      <c r="G641" s="14">
        <v>171</v>
      </c>
      <c r="H641" s="98">
        <v>315.53699999999998</v>
      </c>
      <c r="I641" s="98">
        <v>232.01249999999999</v>
      </c>
      <c r="J641" s="98"/>
      <c r="K641" s="98"/>
      <c r="L641" s="92"/>
    </row>
    <row r="642" spans="1:12" x14ac:dyDescent="0.25">
      <c r="A642" s="8">
        <v>624</v>
      </c>
      <c r="B642" s="11" t="s">
        <v>804</v>
      </c>
      <c r="C642" s="12" t="s">
        <v>743</v>
      </c>
      <c r="D642" s="50"/>
      <c r="E642" s="13">
        <v>1</v>
      </c>
      <c r="F642" s="13">
        <v>1</v>
      </c>
      <c r="G642" s="14">
        <v>115</v>
      </c>
      <c r="H642" s="98">
        <v>107.28700000000001</v>
      </c>
      <c r="I642" s="98">
        <v>78.887500000000003</v>
      </c>
      <c r="J642" s="98"/>
      <c r="K642" s="98"/>
      <c r="L642" s="92"/>
    </row>
    <row r="643" spans="1:12" x14ac:dyDescent="0.25">
      <c r="A643" s="8">
        <v>625</v>
      </c>
      <c r="B643" s="11" t="s">
        <v>804</v>
      </c>
      <c r="C643" s="12" t="s">
        <v>744</v>
      </c>
      <c r="D643" s="50"/>
      <c r="E643" s="13">
        <v>1</v>
      </c>
      <c r="F643" s="13">
        <v>1</v>
      </c>
      <c r="G643" s="14">
        <v>115</v>
      </c>
      <c r="H643" s="98">
        <v>107.28700000000001</v>
      </c>
      <c r="I643" s="98">
        <v>78.887500000000003</v>
      </c>
      <c r="J643" s="98"/>
      <c r="K643" s="98"/>
      <c r="L643" s="92"/>
    </row>
    <row r="644" spans="1:12" x14ac:dyDescent="0.25">
      <c r="A644" s="8">
        <v>626</v>
      </c>
      <c r="B644" s="11" t="s">
        <v>805</v>
      </c>
      <c r="C644" s="12" t="s">
        <v>743</v>
      </c>
      <c r="D644" s="50"/>
      <c r="E644" s="13">
        <v>1</v>
      </c>
      <c r="F644" s="13">
        <v>1</v>
      </c>
      <c r="G644" s="14">
        <v>115</v>
      </c>
      <c r="H644" s="98">
        <v>107.28700000000001</v>
      </c>
      <c r="I644" s="98">
        <v>78.887500000000003</v>
      </c>
      <c r="J644" s="98"/>
      <c r="K644" s="98"/>
      <c r="L644" s="92"/>
    </row>
    <row r="645" spans="1:12" x14ac:dyDescent="0.25">
      <c r="A645" s="8">
        <v>627</v>
      </c>
      <c r="B645" s="11" t="s">
        <v>805</v>
      </c>
      <c r="C645" s="12" t="s">
        <v>744</v>
      </c>
      <c r="D645" s="50"/>
      <c r="E645" s="13">
        <v>1</v>
      </c>
      <c r="F645" s="13">
        <v>1</v>
      </c>
      <c r="G645" s="14">
        <v>115</v>
      </c>
      <c r="H645" s="98">
        <v>107.28700000000001</v>
      </c>
      <c r="I645" s="98">
        <v>78.887500000000003</v>
      </c>
      <c r="J645" s="98"/>
      <c r="K645" s="98"/>
      <c r="L645" s="92"/>
    </row>
    <row r="646" spans="1:12" x14ac:dyDescent="0.25">
      <c r="A646" s="8">
        <v>628</v>
      </c>
      <c r="B646" s="11" t="s">
        <v>806</v>
      </c>
      <c r="C646" s="12" t="s">
        <v>743</v>
      </c>
      <c r="D646" s="50"/>
      <c r="E646" s="13">
        <v>1</v>
      </c>
      <c r="F646" s="13">
        <v>1</v>
      </c>
      <c r="G646" s="14">
        <v>142</v>
      </c>
      <c r="H646" s="98">
        <v>315.53699999999998</v>
      </c>
      <c r="I646" s="98">
        <v>232.01249999999999</v>
      </c>
      <c r="J646" s="98"/>
      <c r="K646" s="98"/>
      <c r="L646" s="92"/>
    </row>
    <row r="647" spans="1:12" x14ac:dyDescent="0.25">
      <c r="A647" s="8">
        <v>629</v>
      </c>
      <c r="B647" s="11" t="s">
        <v>806</v>
      </c>
      <c r="C647" s="12" t="s">
        <v>744</v>
      </c>
      <c r="D647" s="50"/>
      <c r="E647" s="13">
        <v>1</v>
      </c>
      <c r="F647" s="13">
        <v>1</v>
      </c>
      <c r="G647" s="14">
        <v>142</v>
      </c>
      <c r="H647" s="98">
        <v>315.53699999999998</v>
      </c>
      <c r="I647" s="98">
        <v>232.01249999999999</v>
      </c>
      <c r="J647" s="98"/>
      <c r="K647" s="98"/>
      <c r="L647" s="92"/>
    </row>
    <row r="648" spans="1:12" x14ac:dyDescent="0.25">
      <c r="A648" s="8">
        <v>630</v>
      </c>
      <c r="B648" s="11" t="s">
        <v>1041</v>
      </c>
      <c r="C648" s="12" t="s">
        <v>743</v>
      </c>
      <c r="D648" s="50"/>
      <c r="E648" s="13">
        <v>1</v>
      </c>
      <c r="F648" s="13">
        <v>1</v>
      </c>
      <c r="G648" s="14">
        <v>142</v>
      </c>
      <c r="H648" s="98">
        <v>315.53699999999998</v>
      </c>
      <c r="I648" s="98">
        <v>232.01249999999999</v>
      </c>
      <c r="J648" s="98"/>
      <c r="K648" s="98"/>
      <c r="L648" s="92"/>
    </row>
    <row r="649" spans="1:12" x14ac:dyDescent="0.25">
      <c r="A649" s="8">
        <v>631</v>
      </c>
      <c r="B649" s="11" t="s">
        <v>1041</v>
      </c>
      <c r="C649" s="12" t="s">
        <v>744</v>
      </c>
      <c r="D649" s="50"/>
      <c r="E649" s="13">
        <v>1</v>
      </c>
      <c r="F649" s="13">
        <v>1</v>
      </c>
      <c r="G649" s="14">
        <v>142</v>
      </c>
      <c r="H649" s="98">
        <v>315.53699999999998</v>
      </c>
      <c r="I649" s="98">
        <v>232.01249999999999</v>
      </c>
      <c r="J649" s="98"/>
      <c r="K649" s="98"/>
      <c r="L649" s="92"/>
    </row>
    <row r="650" spans="1:12" x14ac:dyDescent="0.25">
      <c r="A650" s="8">
        <v>632</v>
      </c>
      <c r="B650" s="11" t="s">
        <v>807</v>
      </c>
      <c r="C650" s="12" t="s">
        <v>743</v>
      </c>
      <c r="D650" s="50"/>
      <c r="E650" s="13">
        <v>1</v>
      </c>
      <c r="F650" s="13">
        <v>1</v>
      </c>
      <c r="G650" s="14">
        <v>141</v>
      </c>
      <c r="H650" s="98">
        <v>583.1</v>
      </c>
      <c r="I650" s="98">
        <v>428.75</v>
      </c>
      <c r="J650" s="98"/>
      <c r="K650" s="98"/>
      <c r="L650" s="92"/>
    </row>
    <row r="651" spans="1:12" x14ac:dyDescent="0.25">
      <c r="A651" s="8">
        <v>633</v>
      </c>
      <c r="B651" s="11" t="s">
        <v>807</v>
      </c>
      <c r="C651" s="12" t="s">
        <v>744</v>
      </c>
      <c r="D651" s="50"/>
      <c r="E651" s="13">
        <v>1</v>
      </c>
      <c r="F651" s="13">
        <v>1</v>
      </c>
      <c r="G651" s="14">
        <v>172</v>
      </c>
      <c r="H651" s="98">
        <v>242.31800000000001</v>
      </c>
      <c r="I651" s="98">
        <v>178.17500000000001</v>
      </c>
      <c r="J651" s="98"/>
      <c r="K651" s="98"/>
      <c r="L651" s="92"/>
    </row>
    <row r="652" spans="1:12" x14ac:dyDescent="0.25">
      <c r="A652" s="8">
        <v>634</v>
      </c>
      <c r="B652" s="11" t="s">
        <v>24</v>
      </c>
      <c r="C652" s="12" t="s">
        <v>771</v>
      </c>
      <c r="D652" s="50"/>
      <c r="E652" s="13">
        <v>2</v>
      </c>
      <c r="F652" s="13">
        <v>4</v>
      </c>
      <c r="G652" s="14">
        <v>14</v>
      </c>
      <c r="H652" s="98">
        <v>18.920999999999999</v>
      </c>
      <c r="I652" s="98">
        <v>13.9125</v>
      </c>
      <c r="J652" s="98"/>
      <c r="K652" s="98"/>
      <c r="L652" s="92"/>
    </row>
    <row r="653" spans="1:12" ht="30" x14ac:dyDescent="0.25">
      <c r="A653" s="8">
        <v>635</v>
      </c>
      <c r="B653" s="11" t="s">
        <v>24</v>
      </c>
      <c r="C653" s="12" t="s">
        <v>808</v>
      </c>
      <c r="D653" s="50"/>
      <c r="E653" s="13">
        <v>4</v>
      </c>
      <c r="F653" s="13">
        <v>8</v>
      </c>
      <c r="G653" s="14">
        <v>16</v>
      </c>
      <c r="H653" s="98">
        <v>22.728999999999999</v>
      </c>
      <c r="I653" s="98">
        <v>16.712499999999999</v>
      </c>
      <c r="J653" s="98"/>
      <c r="K653" s="98"/>
      <c r="L653" s="92"/>
    </row>
    <row r="654" spans="1:12" x14ac:dyDescent="0.25">
      <c r="A654" s="8">
        <v>636</v>
      </c>
      <c r="B654" s="11" t="s">
        <v>809</v>
      </c>
      <c r="C654" s="12" t="s">
        <v>743</v>
      </c>
      <c r="D654" s="50"/>
      <c r="E654" s="13">
        <v>2</v>
      </c>
      <c r="F654" s="13">
        <v>4</v>
      </c>
      <c r="G654" s="14">
        <v>281</v>
      </c>
      <c r="H654" s="98">
        <v>403.88600000000002</v>
      </c>
      <c r="I654" s="98">
        <v>296.97500000000002</v>
      </c>
      <c r="J654" s="98"/>
      <c r="K654" s="98"/>
      <c r="L654" s="92"/>
    </row>
    <row r="655" spans="1:12" x14ac:dyDescent="0.25">
      <c r="A655" s="8">
        <v>637</v>
      </c>
      <c r="B655" s="11" t="s">
        <v>809</v>
      </c>
      <c r="C655" s="12" t="s">
        <v>744</v>
      </c>
      <c r="D655" s="50"/>
      <c r="E655" s="13">
        <v>4</v>
      </c>
      <c r="F655" s="13">
        <v>8</v>
      </c>
      <c r="G655" s="14">
        <v>235</v>
      </c>
      <c r="H655" s="98">
        <v>430.38900000000001</v>
      </c>
      <c r="I655" s="98">
        <v>316.46249999999998</v>
      </c>
      <c r="J655" s="98"/>
      <c r="K655" s="98"/>
      <c r="L655" s="92"/>
    </row>
    <row r="656" spans="1:12" x14ac:dyDescent="0.25">
      <c r="A656" s="8">
        <v>638</v>
      </c>
      <c r="B656" s="11" t="s">
        <v>810</v>
      </c>
      <c r="C656" s="12" t="s">
        <v>746</v>
      </c>
      <c r="D656" s="50"/>
      <c r="E656" s="13">
        <v>4</v>
      </c>
      <c r="F656" s="13">
        <v>8</v>
      </c>
      <c r="G656" s="14">
        <v>15</v>
      </c>
      <c r="H656" s="98">
        <v>22.728999999999999</v>
      </c>
      <c r="I656" s="98">
        <v>16.712499999999999</v>
      </c>
      <c r="J656" s="98"/>
      <c r="K656" s="98"/>
      <c r="L656" s="92"/>
    </row>
    <row r="657" spans="1:12" x14ac:dyDescent="0.25">
      <c r="A657" s="8">
        <v>639</v>
      </c>
      <c r="B657" s="11" t="s">
        <v>811</v>
      </c>
      <c r="C657" s="12" t="s">
        <v>746</v>
      </c>
      <c r="D657" s="50"/>
      <c r="E657" s="13">
        <v>4</v>
      </c>
      <c r="F657" s="13">
        <v>8</v>
      </c>
      <c r="G657" s="14">
        <v>17</v>
      </c>
      <c r="H657" s="98">
        <v>23.986999999999998</v>
      </c>
      <c r="I657" s="98">
        <v>17.637499999999999</v>
      </c>
      <c r="J657" s="98"/>
      <c r="K657" s="98"/>
      <c r="L657" s="92"/>
    </row>
    <row r="658" spans="1:12" x14ac:dyDescent="0.25">
      <c r="A658" s="8">
        <v>640</v>
      </c>
      <c r="B658" s="11" t="s">
        <v>25</v>
      </c>
      <c r="C658" s="12" t="s">
        <v>743</v>
      </c>
      <c r="D658" s="50"/>
      <c r="E658" s="13">
        <v>2</v>
      </c>
      <c r="F658" s="13">
        <v>4</v>
      </c>
      <c r="G658" s="14">
        <v>24</v>
      </c>
      <c r="H658" s="98">
        <v>31.552</v>
      </c>
      <c r="I658" s="98">
        <v>23.2</v>
      </c>
      <c r="J658" s="98"/>
      <c r="K658" s="98"/>
      <c r="L658" s="92"/>
    </row>
    <row r="659" spans="1:12" x14ac:dyDescent="0.25">
      <c r="A659" s="8">
        <v>641</v>
      </c>
      <c r="B659" s="11" t="s">
        <v>25</v>
      </c>
      <c r="C659" s="12" t="s">
        <v>795</v>
      </c>
      <c r="D659" s="50"/>
      <c r="E659" s="13">
        <v>2</v>
      </c>
      <c r="F659" s="13">
        <v>4</v>
      </c>
      <c r="G659" s="14">
        <v>24</v>
      </c>
      <c r="H659" s="98">
        <v>31.552</v>
      </c>
      <c r="I659" s="98">
        <v>23.2</v>
      </c>
      <c r="J659" s="98"/>
      <c r="K659" s="98"/>
      <c r="L659" s="92"/>
    </row>
    <row r="660" spans="1:12" ht="30" x14ac:dyDescent="0.25">
      <c r="A660" s="8">
        <v>642</v>
      </c>
      <c r="B660" s="11" t="s">
        <v>25</v>
      </c>
      <c r="C660" s="12" t="s">
        <v>808</v>
      </c>
      <c r="D660" s="50"/>
      <c r="E660" s="13">
        <v>4</v>
      </c>
      <c r="F660" s="13">
        <v>8</v>
      </c>
      <c r="G660" s="14">
        <v>17</v>
      </c>
      <c r="H660" s="98">
        <v>23.986999999999998</v>
      </c>
      <c r="I660" s="98">
        <v>17.637499999999999</v>
      </c>
      <c r="J660" s="98"/>
      <c r="K660" s="98"/>
      <c r="L660" s="92"/>
    </row>
    <row r="661" spans="1:12" x14ac:dyDescent="0.25">
      <c r="A661" s="8">
        <v>643</v>
      </c>
      <c r="B661" s="11" t="s">
        <v>812</v>
      </c>
      <c r="C661" s="12" t="s">
        <v>743</v>
      </c>
      <c r="D661" s="50"/>
      <c r="E661" s="13">
        <v>1</v>
      </c>
      <c r="F661" s="13">
        <v>1</v>
      </c>
      <c r="G661" s="14">
        <v>13</v>
      </c>
      <c r="H661" s="98">
        <v>21.471</v>
      </c>
      <c r="I661" s="98">
        <v>15.7875</v>
      </c>
      <c r="J661" s="98"/>
      <c r="K661" s="98"/>
      <c r="L661" s="92"/>
    </row>
    <row r="662" spans="1:12" x14ac:dyDescent="0.25">
      <c r="A662" s="8">
        <v>644</v>
      </c>
      <c r="B662" s="11" t="s">
        <v>813</v>
      </c>
      <c r="C662" s="12" t="s">
        <v>743</v>
      </c>
      <c r="D662" s="50"/>
      <c r="E662" s="13">
        <v>1</v>
      </c>
      <c r="F662" s="13">
        <v>1</v>
      </c>
      <c r="G662" s="14">
        <v>93</v>
      </c>
      <c r="H662" s="98">
        <v>152.71100000000001</v>
      </c>
      <c r="I662" s="98">
        <v>112.28749999999999</v>
      </c>
      <c r="J662" s="98"/>
      <c r="K662" s="98"/>
      <c r="L662" s="92"/>
    </row>
    <row r="663" spans="1:12" x14ac:dyDescent="0.25">
      <c r="A663" s="8">
        <v>645</v>
      </c>
      <c r="B663" s="11" t="s">
        <v>814</v>
      </c>
      <c r="C663" s="12" t="s">
        <v>743</v>
      </c>
      <c r="D663" s="50"/>
      <c r="E663" s="13">
        <v>1</v>
      </c>
      <c r="F663" s="13">
        <v>1</v>
      </c>
      <c r="G663" s="14">
        <v>29</v>
      </c>
      <c r="H663" s="98">
        <v>44.165999999999997</v>
      </c>
      <c r="I663" s="98">
        <v>32.475000000000001</v>
      </c>
      <c r="J663" s="98"/>
      <c r="K663" s="98"/>
      <c r="L663" s="92"/>
    </row>
    <row r="664" spans="1:12" x14ac:dyDescent="0.25">
      <c r="A664" s="8">
        <v>646</v>
      </c>
      <c r="B664" s="11" t="s">
        <v>814</v>
      </c>
      <c r="C664" s="12" t="s">
        <v>744</v>
      </c>
      <c r="D664" s="50"/>
      <c r="E664" s="13">
        <v>1</v>
      </c>
      <c r="F664" s="13">
        <v>1</v>
      </c>
      <c r="G664" s="14">
        <v>29</v>
      </c>
      <c r="H664" s="98">
        <v>44.165999999999997</v>
      </c>
      <c r="I664" s="98">
        <v>32.475000000000001</v>
      </c>
      <c r="J664" s="98"/>
      <c r="K664" s="98"/>
      <c r="L664" s="92"/>
    </row>
    <row r="665" spans="1:12" x14ac:dyDescent="0.25">
      <c r="A665" s="8">
        <v>647</v>
      </c>
      <c r="B665" s="11" t="s">
        <v>815</v>
      </c>
      <c r="C665" s="12" t="s">
        <v>743</v>
      </c>
      <c r="D665" s="50"/>
      <c r="E665" s="13">
        <v>1</v>
      </c>
      <c r="F665" s="13">
        <v>1</v>
      </c>
      <c r="G665" s="14">
        <v>495</v>
      </c>
      <c r="H665" s="98">
        <v>708.05</v>
      </c>
      <c r="I665" s="98">
        <v>520.625</v>
      </c>
      <c r="J665" s="98"/>
      <c r="K665" s="98"/>
      <c r="L665" s="92"/>
    </row>
    <row r="666" spans="1:12" x14ac:dyDescent="0.25">
      <c r="A666" s="8">
        <v>648</v>
      </c>
      <c r="B666" s="11" t="s">
        <v>815</v>
      </c>
      <c r="C666" s="12" t="s">
        <v>744</v>
      </c>
      <c r="D666" s="50"/>
      <c r="E666" s="13">
        <v>1</v>
      </c>
      <c r="F666" s="13">
        <v>1</v>
      </c>
      <c r="G666" s="14">
        <v>513</v>
      </c>
      <c r="H666" s="98">
        <v>738.34400000000005</v>
      </c>
      <c r="I666" s="98">
        <v>542.9</v>
      </c>
      <c r="J666" s="98"/>
      <c r="K666" s="98"/>
      <c r="L666" s="92"/>
    </row>
    <row r="667" spans="1:12" x14ac:dyDescent="0.25">
      <c r="A667" s="8">
        <v>649</v>
      </c>
      <c r="B667" s="11" t="s">
        <v>26</v>
      </c>
      <c r="C667" s="12" t="s">
        <v>743</v>
      </c>
      <c r="D667" s="50"/>
      <c r="E667" s="13">
        <v>1</v>
      </c>
      <c r="F667" s="13">
        <v>1</v>
      </c>
      <c r="G667" s="14">
        <v>51</v>
      </c>
      <c r="H667" s="98">
        <v>76.992999999999995</v>
      </c>
      <c r="I667" s="98">
        <v>56.612499999999997</v>
      </c>
      <c r="J667" s="98"/>
      <c r="K667" s="98"/>
      <c r="L667" s="92"/>
    </row>
    <row r="668" spans="1:12" x14ac:dyDescent="0.25">
      <c r="A668" s="8">
        <v>650</v>
      </c>
      <c r="B668" s="11" t="s">
        <v>1042</v>
      </c>
      <c r="C668" s="12"/>
      <c r="D668" s="50"/>
      <c r="E668" s="13">
        <v>1</v>
      </c>
      <c r="F668" s="13">
        <v>1</v>
      </c>
      <c r="G668" s="14">
        <v>85</v>
      </c>
      <c r="H668" s="98">
        <v>212.041</v>
      </c>
      <c r="I668" s="98">
        <v>155.91249999999999</v>
      </c>
      <c r="J668" s="98"/>
      <c r="K668" s="98"/>
      <c r="L668" s="92"/>
    </row>
    <row r="669" spans="1:12" x14ac:dyDescent="0.25">
      <c r="A669" s="8">
        <v>651</v>
      </c>
      <c r="B669" s="11" t="s">
        <v>816</v>
      </c>
      <c r="C669" s="12" t="s">
        <v>746</v>
      </c>
      <c r="D669" s="50"/>
      <c r="E669" s="13">
        <v>1</v>
      </c>
      <c r="F669" s="13">
        <v>1</v>
      </c>
      <c r="G669" s="14">
        <v>1985</v>
      </c>
      <c r="H669" s="98">
        <v>3155.3020000000001</v>
      </c>
      <c r="I669" s="98">
        <v>2320.0749999999998</v>
      </c>
      <c r="J669" s="98"/>
      <c r="K669" s="98"/>
      <c r="L669" s="92"/>
    </row>
    <row r="670" spans="1:12" x14ac:dyDescent="0.25">
      <c r="A670" s="8">
        <v>652</v>
      </c>
      <c r="B670" s="11" t="s">
        <v>817</v>
      </c>
      <c r="C670" s="12" t="s">
        <v>743</v>
      </c>
      <c r="D670" s="50"/>
      <c r="E670" s="13">
        <v>1</v>
      </c>
      <c r="F670" s="13">
        <v>1</v>
      </c>
      <c r="G670" s="14">
        <v>3</v>
      </c>
      <c r="H670" s="98">
        <v>4.42</v>
      </c>
      <c r="I670" s="98">
        <v>3.25</v>
      </c>
      <c r="J670" s="98"/>
      <c r="K670" s="98"/>
      <c r="L670" s="92"/>
    </row>
    <row r="671" spans="1:12" x14ac:dyDescent="0.25">
      <c r="A671" s="8">
        <v>653</v>
      </c>
      <c r="B671" s="11" t="s">
        <v>817</v>
      </c>
      <c r="C671" s="12" t="s">
        <v>744</v>
      </c>
      <c r="D671" s="50"/>
      <c r="E671" s="13">
        <v>1</v>
      </c>
      <c r="F671" s="13">
        <v>1</v>
      </c>
      <c r="G671" s="14">
        <v>3</v>
      </c>
      <c r="H671" s="98">
        <v>4.42</v>
      </c>
      <c r="I671" s="98">
        <v>3.25</v>
      </c>
      <c r="J671" s="98"/>
      <c r="K671" s="98"/>
      <c r="L671" s="92"/>
    </row>
    <row r="672" spans="1:12" x14ac:dyDescent="0.25">
      <c r="A672" s="8">
        <v>654</v>
      </c>
      <c r="B672" s="11" t="s">
        <v>818</v>
      </c>
      <c r="C672" s="12" t="s">
        <v>743</v>
      </c>
      <c r="D672" s="50"/>
      <c r="E672" s="13">
        <v>1</v>
      </c>
      <c r="F672" s="13">
        <v>1</v>
      </c>
      <c r="G672" s="14">
        <v>37</v>
      </c>
      <c r="H672" s="98">
        <v>56.796999999999997</v>
      </c>
      <c r="I672" s="98">
        <v>41.762500000000003</v>
      </c>
      <c r="J672" s="98"/>
      <c r="K672" s="98"/>
      <c r="L672" s="92"/>
    </row>
    <row r="673" spans="1:12" x14ac:dyDescent="0.25">
      <c r="A673" s="8">
        <v>655</v>
      </c>
      <c r="B673" s="11" t="s">
        <v>818</v>
      </c>
      <c r="C673" s="12" t="s">
        <v>744</v>
      </c>
      <c r="D673" s="50"/>
      <c r="E673" s="13">
        <v>1</v>
      </c>
      <c r="F673" s="13">
        <v>1</v>
      </c>
      <c r="G673" s="14">
        <v>39</v>
      </c>
      <c r="H673" s="98">
        <v>60.570999999999998</v>
      </c>
      <c r="I673" s="98">
        <v>44.537500000000001</v>
      </c>
      <c r="J673" s="98"/>
      <c r="K673" s="98"/>
      <c r="L673" s="92"/>
    </row>
    <row r="674" spans="1:12" ht="30" x14ac:dyDescent="0.25">
      <c r="A674" s="8">
        <v>656</v>
      </c>
      <c r="B674" s="11" t="s">
        <v>819</v>
      </c>
      <c r="C674" s="12" t="s">
        <v>744</v>
      </c>
      <c r="D674" s="50"/>
      <c r="E674" s="13">
        <v>1</v>
      </c>
      <c r="F674" s="13">
        <v>1</v>
      </c>
      <c r="G674" s="14">
        <v>32</v>
      </c>
      <c r="H674" s="98">
        <v>45.441000000000003</v>
      </c>
      <c r="I674" s="98">
        <v>33.412500000000001</v>
      </c>
      <c r="J674" s="98"/>
      <c r="K674" s="98"/>
      <c r="L674" s="92"/>
    </row>
    <row r="675" spans="1:12" x14ac:dyDescent="0.25">
      <c r="A675" s="8">
        <v>657</v>
      </c>
      <c r="B675" s="11" t="s">
        <v>820</v>
      </c>
      <c r="C675" s="12" t="s">
        <v>743</v>
      </c>
      <c r="D675" s="50"/>
      <c r="E675" s="13">
        <v>1</v>
      </c>
      <c r="F675" s="13">
        <v>1</v>
      </c>
      <c r="G675" s="14">
        <v>0.95</v>
      </c>
      <c r="H675" s="98">
        <v>1.5129999999999999</v>
      </c>
      <c r="I675" s="98">
        <v>1.1125</v>
      </c>
      <c r="J675" s="98"/>
      <c r="K675" s="98"/>
      <c r="L675" s="92"/>
    </row>
    <row r="676" spans="1:12" x14ac:dyDescent="0.25">
      <c r="A676" s="8">
        <v>658</v>
      </c>
      <c r="B676" s="11" t="s">
        <v>820</v>
      </c>
      <c r="C676" s="12" t="s">
        <v>744</v>
      </c>
      <c r="D676" s="50"/>
      <c r="E676" s="13">
        <v>1</v>
      </c>
      <c r="F676" s="13">
        <v>1</v>
      </c>
      <c r="G676" s="14">
        <v>0.95</v>
      </c>
      <c r="H676" s="98">
        <v>1.5129999999999999</v>
      </c>
      <c r="I676" s="98">
        <v>1.1125</v>
      </c>
      <c r="J676" s="98"/>
      <c r="K676" s="98"/>
      <c r="L676" s="92"/>
    </row>
    <row r="677" spans="1:12" x14ac:dyDescent="0.25">
      <c r="A677" s="8">
        <v>659</v>
      </c>
      <c r="B677" s="11" t="s">
        <v>821</v>
      </c>
      <c r="C677" s="12" t="s">
        <v>743</v>
      </c>
      <c r="D677" s="50"/>
      <c r="E677" s="13">
        <v>1</v>
      </c>
      <c r="F677" s="13">
        <v>1</v>
      </c>
      <c r="G677" s="14">
        <v>19</v>
      </c>
      <c r="H677" s="98">
        <v>35.343000000000004</v>
      </c>
      <c r="I677" s="98">
        <v>25.987500000000001</v>
      </c>
      <c r="J677" s="98"/>
      <c r="K677" s="98"/>
      <c r="L677" s="92"/>
    </row>
    <row r="678" spans="1:12" x14ac:dyDescent="0.25">
      <c r="A678" s="8">
        <v>660</v>
      </c>
      <c r="B678" s="11" t="s">
        <v>821</v>
      </c>
      <c r="C678" s="12" t="s">
        <v>744</v>
      </c>
      <c r="D678" s="50"/>
      <c r="E678" s="13">
        <v>1</v>
      </c>
      <c r="F678" s="13">
        <v>1</v>
      </c>
      <c r="G678" s="14">
        <v>19</v>
      </c>
      <c r="H678" s="98">
        <v>35.343000000000004</v>
      </c>
      <c r="I678" s="98">
        <v>25.987500000000001</v>
      </c>
      <c r="J678" s="98"/>
      <c r="K678" s="98"/>
      <c r="L678" s="92"/>
    </row>
    <row r="679" spans="1:12" x14ac:dyDescent="0.25">
      <c r="A679" s="8">
        <v>661</v>
      </c>
      <c r="B679" s="11" t="s">
        <v>822</v>
      </c>
      <c r="C679" s="12" t="s">
        <v>744</v>
      </c>
      <c r="D679" s="50"/>
      <c r="E679" s="13">
        <v>1</v>
      </c>
      <c r="F679" s="13">
        <v>1</v>
      </c>
      <c r="G679" s="14">
        <v>13</v>
      </c>
      <c r="H679" s="98">
        <v>8.84</v>
      </c>
      <c r="I679" s="98">
        <v>6.5</v>
      </c>
      <c r="J679" s="98"/>
      <c r="K679" s="98"/>
      <c r="L679" s="92"/>
    </row>
    <row r="680" spans="1:12" x14ac:dyDescent="0.25">
      <c r="A680" s="8">
        <v>662</v>
      </c>
      <c r="B680" s="11" t="s">
        <v>823</v>
      </c>
      <c r="C680" s="12" t="s">
        <v>745</v>
      </c>
      <c r="D680" s="50"/>
      <c r="E680" s="13">
        <v>1</v>
      </c>
      <c r="F680" s="13">
        <v>1</v>
      </c>
      <c r="G680" s="14">
        <v>33</v>
      </c>
      <c r="H680" s="98">
        <v>44.165999999999997</v>
      </c>
      <c r="I680" s="98">
        <v>32.475000000000001</v>
      </c>
      <c r="J680" s="98"/>
      <c r="K680" s="98"/>
      <c r="L680" s="92"/>
    </row>
    <row r="681" spans="1:12" x14ac:dyDescent="0.25">
      <c r="A681" s="8">
        <v>663</v>
      </c>
      <c r="B681" s="11" t="s">
        <v>824</v>
      </c>
      <c r="C681" s="12" t="s">
        <v>743</v>
      </c>
      <c r="D681" s="50"/>
      <c r="E681" s="13">
        <v>1</v>
      </c>
      <c r="F681" s="13">
        <v>1</v>
      </c>
      <c r="G681" s="14">
        <v>31</v>
      </c>
      <c r="H681" s="98">
        <v>51.747999999999998</v>
      </c>
      <c r="I681" s="98">
        <v>38.049999999999997</v>
      </c>
      <c r="J681" s="98"/>
      <c r="K681" s="98"/>
      <c r="L681" s="92"/>
    </row>
    <row r="682" spans="1:12" x14ac:dyDescent="0.25">
      <c r="A682" s="8">
        <v>664</v>
      </c>
      <c r="B682" s="11" t="s">
        <v>27</v>
      </c>
      <c r="C682" s="12" t="s">
        <v>743</v>
      </c>
      <c r="D682" s="50"/>
      <c r="E682" s="13">
        <v>1</v>
      </c>
      <c r="F682" s="13">
        <v>1</v>
      </c>
      <c r="G682" s="14">
        <v>81</v>
      </c>
      <c r="H682" s="98">
        <v>153.98599999999999</v>
      </c>
      <c r="I682" s="98">
        <v>113.22499999999999</v>
      </c>
      <c r="J682" s="98"/>
      <c r="K682" s="98"/>
      <c r="L682" s="92"/>
    </row>
    <row r="683" spans="1:12" x14ac:dyDescent="0.25">
      <c r="A683" s="8">
        <v>665</v>
      </c>
      <c r="B683" s="11" t="s">
        <v>825</v>
      </c>
      <c r="C683" s="12" t="s">
        <v>746</v>
      </c>
      <c r="D683" s="50"/>
      <c r="E683" s="13">
        <v>1</v>
      </c>
      <c r="F683" s="13">
        <v>1</v>
      </c>
      <c r="G683" s="14">
        <v>121</v>
      </c>
      <c r="H683" s="98">
        <v>233.495</v>
      </c>
      <c r="I683" s="98">
        <v>171.6875</v>
      </c>
      <c r="J683" s="98"/>
      <c r="K683" s="98"/>
      <c r="L683" s="92"/>
    </row>
    <row r="684" spans="1:12" x14ac:dyDescent="0.25">
      <c r="A684" s="8">
        <v>666</v>
      </c>
      <c r="B684" s="11" t="s">
        <v>826</v>
      </c>
      <c r="C684" s="12"/>
      <c r="D684" s="50"/>
      <c r="E684" s="13">
        <v>1</v>
      </c>
      <c r="F684" s="13">
        <v>1</v>
      </c>
      <c r="G684" s="14">
        <v>47</v>
      </c>
      <c r="H684" s="98">
        <v>65.637</v>
      </c>
      <c r="I684" s="98">
        <v>48.262500000000003</v>
      </c>
      <c r="J684" s="98"/>
      <c r="K684" s="98"/>
      <c r="L684" s="92"/>
    </row>
    <row r="685" spans="1:12" x14ac:dyDescent="0.25">
      <c r="A685" s="8">
        <v>667</v>
      </c>
      <c r="B685" s="11" t="s">
        <v>827</v>
      </c>
      <c r="C685" s="12" t="s">
        <v>743</v>
      </c>
      <c r="D685" s="50"/>
      <c r="E685" s="13">
        <v>1</v>
      </c>
      <c r="F685" s="13">
        <v>1</v>
      </c>
      <c r="G685" s="14">
        <v>181</v>
      </c>
      <c r="H685" s="98">
        <v>265.04700000000003</v>
      </c>
      <c r="I685" s="98">
        <v>194.88749999999999</v>
      </c>
      <c r="J685" s="98"/>
      <c r="K685" s="98"/>
      <c r="L685" s="92"/>
    </row>
    <row r="686" spans="1:12" x14ac:dyDescent="0.25">
      <c r="A686" s="8">
        <v>668</v>
      </c>
      <c r="B686" s="11" t="s">
        <v>827</v>
      </c>
      <c r="C686" s="12" t="s">
        <v>744</v>
      </c>
      <c r="D686" s="50"/>
      <c r="E686" s="13">
        <v>1</v>
      </c>
      <c r="F686" s="13">
        <v>1</v>
      </c>
      <c r="G686" s="14">
        <v>181</v>
      </c>
      <c r="H686" s="98">
        <v>265.04700000000003</v>
      </c>
      <c r="I686" s="98">
        <v>194.88749999999999</v>
      </c>
      <c r="J686" s="98"/>
      <c r="K686" s="98"/>
      <c r="L686" s="92"/>
    </row>
    <row r="687" spans="1:12" x14ac:dyDescent="0.25">
      <c r="A687" s="8">
        <v>669</v>
      </c>
      <c r="B687" s="11" t="s">
        <v>28</v>
      </c>
      <c r="C687" s="12" t="s">
        <v>743</v>
      </c>
      <c r="D687" s="50"/>
      <c r="E687" s="13">
        <v>1</v>
      </c>
      <c r="F687" s="13">
        <v>1</v>
      </c>
      <c r="G687" s="14">
        <v>419</v>
      </c>
      <c r="H687" s="98">
        <v>694.16099999999994</v>
      </c>
      <c r="I687" s="98">
        <v>510.41250000000002</v>
      </c>
      <c r="J687" s="98"/>
      <c r="K687" s="98"/>
      <c r="L687" s="92"/>
    </row>
    <row r="688" spans="1:12" x14ac:dyDescent="0.25">
      <c r="A688" s="8">
        <v>670</v>
      </c>
      <c r="B688" s="11" t="s">
        <v>28</v>
      </c>
      <c r="C688" s="12" t="s">
        <v>744</v>
      </c>
      <c r="D688" s="50"/>
      <c r="E688" s="13">
        <v>1</v>
      </c>
      <c r="F688" s="13">
        <v>1</v>
      </c>
      <c r="G688" s="14">
        <v>491</v>
      </c>
      <c r="H688" s="98">
        <v>776.20299999999997</v>
      </c>
      <c r="I688" s="98">
        <v>570.73749999999995</v>
      </c>
      <c r="J688" s="98"/>
      <c r="K688" s="98"/>
      <c r="L688" s="92"/>
    </row>
    <row r="689" spans="1:12" ht="30" x14ac:dyDescent="0.25">
      <c r="A689" s="8">
        <v>671</v>
      </c>
      <c r="B689" s="11" t="s">
        <v>828</v>
      </c>
      <c r="C689" s="12" t="s">
        <v>743</v>
      </c>
      <c r="D689" s="50"/>
      <c r="E689" s="13">
        <v>1</v>
      </c>
      <c r="F689" s="13">
        <v>1</v>
      </c>
      <c r="G689" s="14">
        <v>315</v>
      </c>
      <c r="H689" s="98">
        <v>435.42099999999999</v>
      </c>
      <c r="I689" s="98">
        <v>320.16250000000002</v>
      </c>
      <c r="J689" s="98"/>
      <c r="K689" s="98"/>
      <c r="L689" s="92"/>
    </row>
    <row r="690" spans="1:12" ht="30" x14ac:dyDescent="0.25">
      <c r="A690" s="8">
        <v>672</v>
      </c>
      <c r="B690" s="11" t="s">
        <v>828</v>
      </c>
      <c r="C690" s="12" t="s">
        <v>744</v>
      </c>
      <c r="D690" s="50"/>
      <c r="E690" s="13">
        <v>1</v>
      </c>
      <c r="F690" s="13">
        <v>1</v>
      </c>
      <c r="G690" s="14">
        <v>485</v>
      </c>
      <c r="H690" s="98">
        <v>675.24</v>
      </c>
      <c r="I690" s="98">
        <v>496.5</v>
      </c>
      <c r="J690" s="98"/>
      <c r="K690" s="98"/>
      <c r="L690" s="92"/>
    </row>
    <row r="691" spans="1:12" x14ac:dyDescent="0.25">
      <c r="A691" s="8">
        <v>673</v>
      </c>
      <c r="B691" s="11" t="s">
        <v>29</v>
      </c>
      <c r="C691" s="12" t="s">
        <v>746</v>
      </c>
      <c r="D691" s="50"/>
      <c r="E691" s="13">
        <v>1</v>
      </c>
      <c r="F691" s="13">
        <v>1</v>
      </c>
      <c r="G691" s="14">
        <v>43</v>
      </c>
      <c r="H691" s="98">
        <v>69.411000000000001</v>
      </c>
      <c r="I691" s="98">
        <v>51.037500000000001</v>
      </c>
      <c r="J691" s="98"/>
      <c r="K691" s="98"/>
      <c r="L691" s="92"/>
    </row>
    <row r="692" spans="1:12" ht="30" x14ac:dyDescent="0.25">
      <c r="A692" s="8">
        <v>674</v>
      </c>
      <c r="B692" s="11" t="s">
        <v>30</v>
      </c>
      <c r="C692" s="12" t="s">
        <v>743</v>
      </c>
      <c r="D692" s="50"/>
      <c r="E692" s="13">
        <v>1</v>
      </c>
      <c r="F692" s="13">
        <v>1</v>
      </c>
      <c r="G692" s="14">
        <v>115</v>
      </c>
      <c r="H692" s="98">
        <v>165.34200000000001</v>
      </c>
      <c r="I692" s="98">
        <v>121.575</v>
      </c>
      <c r="J692" s="98"/>
      <c r="K692" s="98"/>
      <c r="L692" s="92"/>
    </row>
    <row r="693" spans="1:12" ht="30" x14ac:dyDescent="0.25">
      <c r="A693" s="8">
        <v>675</v>
      </c>
      <c r="B693" s="11" t="s">
        <v>30</v>
      </c>
      <c r="C693" s="12" t="s">
        <v>744</v>
      </c>
      <c r="D693" s="50"/>
      <c r="E693" s="13">
        <v>1</v>
      </c>
      <c r="F693" s="13">
        <v>1</v>
      </c>
      <c r="G693" s="14">
        <v>117</v>
      </c>
      <c r="H693" s="98">
        <v>165.34200000000001</v>
      </c>
      <c r="I693" s="98">
        <v>121.575</v>
      </c>
      <c r="J693" s="98"/>
      <c r="K693" s="98"/>
      <c r="L693" s="92"/>
    </row>
    <row r="694" spans="1:12" ht="30" x14ac:dyDescent="0.25">
      <c r="A694" s="8">
        <v>676</v>
      </c>
      <c r="B694" s="11" t="s">
        <v>31</v>
      </c>
      <c r="C694" s="12" t="s">
        <v>743</v>
      </c>
      <c r="D694" s="50"/>
      <c r="E694" s="13">
        <v>1</v>
      </c>
      <c r="F694" s="13">
        <v>1</v>
      </c>
      <c r="G694" s="14">
        <v>117</v>
      </c>
      <c r="H694" s="98">
        <v>165.34200000000001</v>
      </c>
      <c r="I694" s="98">
        <v>121.575</v>
      </c>
      <c r="J694" s="98"/>
      <c r="K694" s="98"/>
      <c r="L694" s="92"/>
    </row>
    <row r="695" spans="1:12" ht="30" x14ac:dyDescent="0.25">
      <c r="A695" s="8">
        <v>677</v>
      </c>
      <c r="B695" s="11" t="s">
        <v>31</v>
      </c>
      <c r="C695" s="12" t="s">
        <v>744</v>
      </c>
      <c r="D695" s="50"/>
      <c r="E695" s="13">
        <v>1</v>
      </c>
      <c r="F695" s="13">
        <v>1</v>
      </c>
      <c r="G695" s="14">
        <v>115</v>
      </c>
      <c r="H695" s="98">
        <v>165.34200000000001</v>
      </c>
      <c r="I695" s="98">
        <v>121.575</v>
      </c>
      <c r="J695" s="98"/>
      <c r="K695" s="98"/>
      <c r="L695" s="92"/>
    </row>
    <row r="696" spans="1:12" x14ac:dyDescent="0.25">
      <c r="A696" s="8">
        <v>678</v>
      </c>
      <c r="B696" s="11" t="s">
        <v>829</v>
      </c>
      <c r="C696" s="12" t="s">
        <v>746</v>
      </c>
      <c r="D696" s="50"/>
      <c r="E696" s="13">
        <v>1</v>
      </c>
      <c r="F696" s="13">
        <v>1</v>
      </c>
      <c r="G696" s="14">
        <v>127</v>
      </c>
      <c r="H696" s="98">
        <v>165.34200000000001</v>
      </c>
      <c r="I696" s="98">
        <v>121.575</v>
      </c>
      <c r="J696" s="98"/>
      <c r="K696" s="98"/>
      <c r="L696" s="92"/>
    </row>
    <row r="697" spans="1:12" x14ac:dyDescent="0.25">
      <c r="A697" s="8">
        <v>679</v>
      </c>
      <c r="B697" s="11" t="s">
        <v>830</v>
      </c>
      <c r="C697" s="12" t="s">
        <v>744</v>
      </c>
      <c r="D697" s="50"/>
      <c r="E697" s="13">
        <v>1</v>
      </c>
      <c r="F697" s="13">
        <v>1</v>
      </c>
      <c r="G697" s="14">
        <v>291</v>
      </c>
      <c r="H697" s="98">
        <v>379.899</v>
      </c>
      <c r="I697" s="98">
        <v>279.33749999999998</v>
      </c>
      <c r="J697" s="98"/>
      <c r="K697" s="98"/>
      <c r="L697" s="92"/>
    </row>
    <row r="698" spans="1:12" x14ac:dyDescent="0.25">
      <c r="A698" s="8">
        <v>680</v>
      </c>
      <c r="B698" s="11" t="s">
        <v>831</v>
      </c>
      <c r="C698" s="12" t="s">
        <v>743</v>
      </c>
      <c r="D698" s="50"/>
      <c r="E698" s="13">
        <v>1</v>
      </c>
      <c r="F698" s="13">
        <v>1</v>
      </c>
      <c r="G698" s="14">
        <v>511</v>
      </c>
      <c r="H698" s="98">
        <v>725.71299999999997</v>
      </c>
      <c r="I698" s="98">
        <v>533.61249999999995</v>
      </c>
      <c r="J698" s="98"/>
      <c r="K698" s="98"/>
      <c r="L698" s="92"/>
    </row>
    <row r="699" spans="1:12" x14ac:dyDescent="0.25">
      <c r="A699" s="8">
        <v>681</v>
      </c>
      <c r="B699" s="11" t="s">
        <v>832</v>
      </c>
      <c r="C699" s="12" t="s">
        <v>744</v>
      </c>
      <c r="D699" s="50"/>
      <c r="E699" s="13">
        <v>1</v>
      </c>
      <c r="F699" s="13">
        <v>1</v>
      </c>
      <c r="G699" s="14">
        <v>3</v>
      </c>
      <c r="H699" s="98">
        <v>4.0460000000000003</v>
      </c>
      <c r="I699" s="98">
        <v>2.9750000000000001</v>
      </c>
      <c r="J699" s="98"/>
      <c r="K699" s="98"/>
      <c r="L699" s="92"/>
    </row>
    <row r="700" spans="1:12" x14ac:dyDescent="0.25">
      <c r="A700" s="8">
        <v>682</v>
      </c>
      <c r="B700" s="11" t="s">
        <v>833</v>
      </c>
      <c r="C700" s="12"/>
      <c r="D700" s="50"/>
      <c r="E700" s="13">
        <v>1</v>
      </c>
      <c r="F700" s="13">
        <v>1</v>
      </c>
      <c r="G700" s="14">
        <v>1</v>
      </c>
      <c r="H700" s="98">
        <v>1.258</v>
      </c>
      <c r="I700" s="98">
        <v>0.92500000000000004</v>
      </c>
      <c r="J700" s="98"/>
      <c r="K700" s="98"/>
      <c r="L700" s="92"/>
    </row>
    <row r="701" spans="1:12" x14ac:dyDescent="0.25">
      <c r="A701" s="8">
        <v>683</v>
      </c>
      <c r="B701" s="11" t="s">
        <v>32</v>
      </c>
      <c r="C701" s="12"/>
      <c r="D701" s="50"/>
      <c r="E701" s="13">
        <v>1</v>
      </c>
      <c r="F701" s="13">
        <v>1</v>
      </c>
      <c r="G701" s="14">
        <v>47</v>
      </c>
      <c r="H701" s="98">
        <v>69.411000000000001</v>
      </c>
      <c r="I701" s="98">
        <v>51.037500000000001</v>
      </c>
      <c r="J701" s="98"/>
      <c r="K701" s="98"/>
      <c r="L701" s="92"/>
    </row>
    <row r="702" spans="1:12" x14ac:dyDescent="0.25">
      <c r="A702" s="8">
        <v>684</v>
      </c>
      <c r="B702" s="11" t="s">
        <v>834</v>
      </c>
      <c r="C702" s="12" t="s">
        <v>743</v>
      </c>
      <c r="D702" s="50"/>
      <c r="E702" s="13">
        <v>1</v>
      </c>
      <c r="F702" s="13">
        <v>1</v>
      </c>
      <c r="G702" s="14">
        <v>27</v>
      </c>
      <c r="H702" s="98">
        <v>45.441000000000003</v>
      </c>
      <c r="I702" s="98">
        <v>33.412500000000001</v>
      </c>
      <c r="J702" s="98"/>
      <c r="K702" s="98"/>
      <c r="L702" s="92"/>
    </row>
    <row r="703" spans="1:12" x14ac:dyDescent="0.25">
      <c r="A703" s="8">
        <v>685</v>
      </c>
      <c r="B703" s="11" t="s">
        <v>835</v>
      </c>
      <c r="C703" s="12" t="s">
        <v>743</v>
      </c>
      <c r="D703" s="50"/>
      <c r="E703" s="13">
        <v>1</v>
      </c>
      <c r="F703" s="13">
        <v>1</v>
      </c>
      <c r="G703" s="14">
        <v>21</v>
      </c>
      <c r="H703" s="98">
        <v>29.036000000000001</v>
      </c>
      <c r="I703" s="98">
        <v>21.35</v>
      </c>
      <c r="J703" s="98"/>
      <c r="K703" s="98"/>
      <c r="L703" s="92"/>
    </row>
    <row r="704" spans="1:12" x14ac:dyDescent="0.25">
      <c r="A704" s="8">
        <v>686</v>
      </c>
      <c r="B704" s="11" t="s">
        <v>836</v>
      </c>
      <c r="C704" s="12" t="s">
        <v>743</v>
      </c>
      <c r="D704" s="50"/>
      <c r="E704" s="13">
        <v>1</v>
      </c>
      <c r="F704" s="13">
        <v>1</v>
      </c>
      <c r="G704" s="14">
        <v>21</v>
      </c>
      <c r="H704" s="98">
        <v>29.036000000000001</v>
      </c>
      <c r="I704" s="98">
        <v>21.35</v>
      </c>
      <c r="J704" s="98"/>
      <c r="K704" s="98"/>
      <c r="L704" s="92"/>
    </row>
    <row r="705" spans="1:12" x14ac:dyDescent="0.25">
      <c r="A705" s="8">
        <v>687</v>
      </c>
      <c r="B705" s="11" t="s">
        <v>837</v>
      </c>
      <c r="C705" s="12" t="s">
        <v>743</v>
      </c>
      <c r="D705" s="50"/>
      <c r="E705" s="13">
        <v>1</v>
      </c>
      <c r="F705" s="13">
        <v>1</v>
      </c>
      <c r="G705" s="14">
        <v>139</v>
      </c>
      <c r="H705" s="98">
        <v>208.25</v>
      </c>
      <c r="I705" s="98">
        <v>153.125</v>
      </c>
      <c r="J705" s="98"/>
      <c r="K705" s="98"/>
      <c r="L705" s="92"/>
    </row>
    <row r="706" spans="1:12" x14ac:dyDescent="0.25">
      <c r="A706" s="8">
        <v>688</v>
      </c>
      <c r="B706" s="11" t="s">
        <v>837</v>
      </c>
      <c r="C706" s="12" t="s">
        <v>744</v>
      </c>
      <c r="D706" s="50"/>
      <c r="E706" s="13">
        <v>1</v>
      </c>
      <c r="F706" s="13">
        <v>1</v>
      </c>
      <c r="G706" s="14">
        <v>148</v>
      </c>
      <c r="H706" s="98">
        <v>234.75299999999999</v>
      </c>
      <c r="I706" s="98">
        <v>172.61250000000001</v>
      </c>
      <c r="J706" s="98"/>
      <c r="K706" s="98"/>
      <c r="L706" s="92"/>
    </row>
    <row r="707" spans="1:12" x14ac:dyDescent="0.25">
      <c r="A707" s="8">
        <v>689</v>
      </c>
      <c r="B707" s="11" t="s">
        <v>838</v>
      </c>
      <c r="C707" s="12" t="s">
        <v>743</v>
      </c>
      <c r="D707" s="50"/>
      <c r="E707" s="13">
        <v>1</v>
      </c>
      <c r="F707" s="13">
        <v>1</v>
      </c>
      <c r="G707" s="14">
        <v>17</v>
      </c>
      <c r="H707" s="98">
        <v>26.503</v>
      </c>
      <c r="I707" s="98">
        <v>19.487500000000001</v>
      </c>
      <c r="J707" s="98"/>
      <c r="K707" s="98"/>
      <c r="L707" s="92"/>
    </row>
    <row r="708" spans="1:12" x14ac:dyDescent="0.25">
      <c r="A708" s="8">
        <v>690</v>
      </c>
      <c r="B708" s="11" t="s">
        <v>838</v>
      </c>
      <c r="C708" s="12" t="s">
        <v>744</v>
      </c>
      <c r="D708" s="50"/>
      <c r="E708" s="13">
        <v>1</v>
      </c>
      <c r="F708" s="13">
        <v>1</v>
      </c>
      <c r="G708" s="14">
        <v>17</v>
      </c>
      <c r="H708" s="98">
        <v>29.036000000000001</v>
      </c>
      <c r="I708" s="98">
        <v>21.35</v>
      </c>
      <c r="J708" s="98"/>
      <c r="K708" s="98"/>
      <c r="L708" s="92"/>
    </row>
    <row r="709" spans="1:12" x14ac:dyDescent="0.25">
      <c r="A709" s="8">
        <v>691</v>
      </c>
      <c r="B709" s="11" t="s">
        <v>839</v>
      </c>
      <c r="C709" s="12" t="s">
        <v>743</v>
      </c>
      <c r="D709" s="50"/>
      <c r="E709" s="13">
        <v>1</v>
      </c>
      <c r="F709" s="13">
        <v>1</v>
      </c>
      <c r="G709" s="14">
        <v>53</v>
      </c>
      <c r="H709" s="98">
        <v>76.992999999999995</v>
      </c>
      <c r="I709" s="98">
        <v>56.612499999999997</v>
      </c>
      <c r="J709" s="98"/>
      <c r="K709" s="98"/>
      <c r="L709" s="92"/>
    </row>
    <row r="710" spans="1:12" x14ac:dyDescent="0.25">
      <c r="A710" s="8">
        <v>692</v>
      </c>
      <c r="B710" s="11" t="s">
        <v>840</v>
      </c>
      <c r="C710" s="12" t="s">
        <v>744</v>
      </c>
      <c r="D710" s="50"/>
      <c r="E710" s="13">
        <v>1</v>
      </c>
      <c r="F710" s="13">
        <v>1</v>
      </c>
      <c r="G710" s="14">
        <v>3.5</v>
      </c>
      <c r="H710" s="98">
        <v>4.42</v>
      </c>
      <c r="I710" s="98">
        <v>3.25</v>
      </c>
      <c r="J710" s="98"/>
      <c r="K710" s="98"/>
      <c r="L710" s="92"/>
    </row>
    <row r="711" spans="1:12" x14ac:dyDescent="0.25">
      <c r="A711" s="8">
        <v>693</v>
      </c>
      <c r="B711" s="11" t="s">
        <v>841</v>
      </c>
      <c r="C711" s="12" t="s">
        <v>743</v>
      </c>
      <c r="D711" s="50"/>
      <c r="E711" s="13">
        <v>1</v>
      </c>
      <c r="F711" s="13">
        <v>1</v>
      </c>
      <c r="G711" s="14">
        <v>67</v>
      </c>
      <c r="H711" s="98">
        <v>94.656000000000006</v>
      </c>
      <c r="I711" s="98">
        <v>69.599999999999994</v>
      </c>
      <c r="J711" s="98"/>
      <c r="K711" s="98"/>
      <c r="L711" s="92"/>
    </row>
    <row r="712" spans="1:12" x14ac:dyDescent="0.25">
      <c r="A712" s="8">
        <v>694</v>
      </c>
      <c r="B712" s="11" t="s">
        <v>841</v>
      </c>
      <c r="C712" s="12" t="s">
        <v>744</v>
      </c>
      <c r="D712" s="50"/>
      <c r="E712" s="13">
        <v>1</v>
      </c>
      <c r="F712" s="13">
        <v>1</v>
      </c>
      <c r="G712" s="14">
        <v>91</v>
      </c>
      <c r="H712" s="98">
        <v>138.839</v>
      </c>
      <c r="I712" s="98">
        <v>102.08750000000001</v>
      </c>
      <c r="J712" s="98"/>
      <c r="K712" s="98"/>
      <c r="L712" s="92"/>
    </row>
    <row r="713" spans="1:12" ht="30" x14ac:dyDescent="0.25">
      <c r="A713" s="8">
        <v>695</v>
      </c>
      <c r="B713" s="11" t="s">
        <v>842</v>
      </c>
      <c r="C713" s="12" t="s">
        <v>770</v>
      </c>
      <c r="D713" s="50"/>
      <c r="E713" s="13">
        <v>1</v>
      </c>
      <c r="F713" s="13">
        <v>1</v>
      </c>
      <c r="G713" s="14">
        <v>91</v>
      </c>
      <c r="H713" s="98">
        <v>138.839</v>
      </c>
      <c r="I713" s="98">
        <v>102.08750000000001</v>
      </c>
      <c r="J713" s="98"/>
      <c r="K713" s="98"/>
      <c r="L713" s="92"/>
    </row>
    <row r="714" spans="1:12" x14ac:dyDescent="0.25">
      <c r="A714" s="8">
        <v>696</v>
      </c>
      <c r="B714" s="11" t="s">
        <v>843</v>
      </c>
      <c r="C714" s="12" t="s">
        <v>745</v>
      </c>
      <c r="D714" s="50"/>
      <c r="E714" s="13">
        <v>1</v>
      </c>
      <c r="F714" s="13">
        <v>1</v>
      </c>
      <c r="G714" s="14">
        <v>91</v>
      </c>
      <c r="H714" s="98">
        <v>138.839</v>
      </c>
      <c r="I714" s="98">
        <v>102.08750000000001</v>
      </c>
      <c r="J714" s="98"/>
      <c r="K714" s="98"/>
      <c r="L714" s="92"/>
    </row>
    <row r="715" spans="1:12" x14ac:dyDescent="0.25">
      <c r="A715" s="8">
        <v>697</v>
      </c>
      <c r="B715" s="11" t="s">
        <v>844</v>
      </c>
      <c r="C715" s="12"/>
      <c r="D715" s="50"/>
      <c r="E715" s="13">
        <v>1</v>
      </c>
      <c r="F715" s="13">
        <v>1</v>
      </c>
      <c r="G715" s="14">
        <v>385</v>
      </c>
      <c r="H715" s="98">
        <v>538.93399999999997</v>
      </c>
      <c r="I715" s="98">
        <v>396.27499999999998</v>
      </c>
      <c r="J715" s="98"/>
      <c r="K715" s="98"/>
      <c r="L715" s="92"/>
    </row>
    <row r="716" spans="1:12" x14ac:dyDescent="0.25">
      <c r="A716" s="8">
        <v>698</v>
      </c>
      <c r="B716" s="11" t="s">
        <v>33</v>
      </c>
      <c r="C716" s="12" t="s">
        <v>743</v>
      </c>
      <c r="D716" s="50"/>
      <c r="E716" s="13">
        <v>1</v>
      </c>
      <c r="F716" s="13">
        <v>1</v>
      </c>
      <c r="G716" s="14">
        <v>119</v>
      </c>
      <c r="H716" s="98">
        <v>165.34200000000001</v>
      </c>
      <c r="I716" s="98">
        <v>121.575</v>
      </c>
      <c r="J716" s="98"/>
      <c r="K716" s="98"/>
      <c r="L716" s="92"/>
    </row>
    <row r="717" spans="1:12" x14ac:dyDescent="0.25">
      <c r="A717" s="8">
        <v>699</v>
      </c>
      <c r="B717" s="11" t="s">
        <v>845</v>
      </c>
      <c r="C717" s="12" t="s">
        <v>745</v>
      </c>
      <c r="D717" s="50"/>
      <c r="E717" s="13">
        <v>1</v>
      </c>
      <c r="F717" s="13">
        <v>1</v>
      </c>
      <c r="G717" s="14">
        <v>191</v>
      </c>
      <c r="H717" s="98">
        <v>265.04700000000003</v>
      </c>
      <c r="I717" s="98">
        <v>194.88749999999999</v>
      </c>
      <c r="J717" s="98"/>
      <c r="K717" s="98"/>
      <c r="L717" s="92"/>
    </row>
    <row r="718" spans="1:12" x14ac:dyDescent="0.25">
      <c r="A718" s="8">
        <v>700</v>
      </c>
      <c r="B718" s="11" t="s">
        <v>846</v>
      </c>
      <c r="C718" s="12" t="s">
        <v>745</v>
      </c>
      <c r="D718" s="50"/>
      <c r="E718" s="13">
        <v>1</v>
      </c>
      <c r="F718" s="13">
        <v>1</v>
      </c>
      <c r="G718" s="14">
        <v>159.80000000000001</v>
      </c>
      <c r="H718" s="98">
        <v>220.881</v>
      </c>
      <c r="I718" s="98">
        <v>162.41249999999999</v>
      </c>
      <c r="J718" s="98"/>
      <c r="K718" s="98"/>
      <c r="L718" s="92"/>
    </row>
    <row r="719" spans="1:12" x14ac:dyDescent="0.25">
      <c r="A719" s="8">
        <v>701</v>
      </c>
      <c r="B719" s="11" t="s">
        <v>34</v>
      </c>
      <c r="C719" s="12" t="s">
        <v>743</v>
      </c>
      <c r="D719" s="50"/>
      <c r="E719" s="13">
        <v>1</v>
      </c>
      <c r="F719" s="13">
        <v>1</v>
      </c>
      <c r="G719" s="14">
        <v>485</v>
      </c>
      <c r="H719" s="98">
        <v>695.43600000000004</v>
      </c>
      <c r="I719" s="98">
        <v>511.35</v>
      </c>
      <c r="J719" s="98"/>
      <c r="K719" s="98"/>
      <c r="L719" s="92"/>
    </row>
    <row r="720" spans="1:12" x14ac:dyDescent="0.25">
      <c r="A720" s="8">
        <v>702</v>
      </c>
      <c r="B720" s="11" t="s">
        <v>34</v>
      </c>
      <c r="C720" s="12" t="s">
        <v>744</v>
      </c>
      <c r="D720" s="50"/>
      <c r="E720" s="13">
        <v>1</v>
      </c>
      <c r="F720" s="13">
        <v>1</v>
      </c>
      <c r="G720" s="14">
        <v>651</v>
      </c>
      <c r="H720" s="98">
        <v>896.12099999999998</v>
      </c>
      <c r="I720" s="98">
        <v>658.91250000000002</v>
      </c>
      <c r="J720" s="98"/>
      <c r="K720" s="98"/>
      <c r="L720" s="92"/>
    </row>
    <row r="721" spans="1:12" x14ac:dyDescent="0.25">
      <c r="A721" s="8">
        <v>703</v>
      </c>
      <c r="B721" s="11" t="s">
        <v>847</v>
      </c>
      <c r="C721" s="12" t="s">
        <v>744</v>
      </c>
      <c r="D721" s="50"/>
      <c r="E721" s="13">
        <v>1</v>
      </c>
      <c r="F721" s="13">
        <v>1</v>
      </c>
      <c r="G721" s="14">
        <v>2013</v>
      </c>
      <c r="H721" s="98">
        <v>2663.0839999999998</v>
      </c>
      <c r="I721" s="98">
        <v>1958.15</v>
      </c>
      <c r="J721" s="98"/>
      <c r="K721" s="98"/>
      <c r="L721" s="92"/>
    </row>
    <row r="722" spans="1:12" x14ac:dyDescent="0.25">
      <c r="A722" s="8">
        <v>704</v>
      </c>
      <c r="B722" s="11" t="s">
        <v>848</v>
      </c>
      <c r="C722" s="12" t="s">
        <v>745</v>
      </c>
      <c r="D722" s="50"/>
      <c r="E722" s="13">
        <v>1</v>
      </c>
      <c r="F722" s="13">
        <v>1</v>
      </c>
      <c r="G722" s="14">
        <v>145</v>
      </c>
      <c r="H722" s="98">
        <v>220.881</v>
      </c>
      <c r="I722" s="98">
        <v>162.41249999999999</v>
      </c>
      <c r="J722" s="98"/>
      <c r="K722" s="98"/>
      <c r="L722" s="92"/>
    </row>
    <row r="723" spans="1:12" x14ac:dyDescent="0.25">
      <c r="A723" s="8">
        <v>705</v>
      </c>
      <c r="B723" s="11" t="s">
        <v>36</v>
      </c>
      <c r="C723" s="12" t="s">
        <v>764</v>
      </c>
      <c r="D723" s="50"/>
      <c r="E723" s="13">
        <v>1</v>
      </c>
      <c r="F723" s="13">
        <v>1</v>
      </c>
      <c r="G723" s="14">
        <v>145</v>
      </c>
      <c r="H723" s="98">
        <v>220.881</v>
      </c>
      <c r="I723" s="98">
        <v>162.41249999999999</v>
      </c>
      <c r="J723" s="98"/>
      <c r="K723" s="98"/>
      <c r="L723" s="92"/>
    </row>
    <row r="724" spans="1:12" x14ac:dyDescent="0.25">
      <c r="A724" s="8">
        <v>706</v>
      </c>
      <c r="B724" s="11" t="s">
        <v>38</v>
      </c>
      <c r="C724" s="12" t="s">
        <v>743</v>
      </c>
      <c r="D724" s="50"/>
      <c r="E724" s="13">
        <v>1</v>
      </c>
      <c r="F724" s="13">
        <v>1</v>
      </c>
      <c r="G724" s="14">
        <v>195</v>
      </c>
      <c r="H724" s="98">
        <v>51.747999999999998</v>
      </c>
      <c r="I724" s="98">
        <v>38.049999999999997</v>
      </c>
      <c r="J724" s="98"/>
      <c r="K724" s="98"/>
      <c r="L724" s="92"/>
    </row>
    <row r="725" spans="1:12" x14ac:dyDescent="0.25">
      <c r="A725" s="8">
        <v>707</v>
      </c>
      <c r="B725" s="11" t="s">
        <v>38</v>
      </c>
      <c r="C725" s="12" t="s">
        <v>744</v>
      </c>
      <c r="D725" s="50"/>
      <c r="E725" s="13">
        <v>1</v>
      </c>
      <c r="F725" s="13">
        <v>1</v>
      </c>
      <c r="G725" s="14">
        <v>552</v>
      </c>
      <c r="H725" s="98">
        <v>776.20299999999997</v>
      </c>
      <c r="I725" s="98">
        <v>570.73749999999995</v>
      </c>
      <c r="J725" s="98"/>
      <c r="K725" s="98"/>
      <c r="L725" s="92"/>
    </row>
    <row r="726" spans="1:12" x14ac:dyDescent="0.25">
      <c r="A726" s="8">
        <v>708</v>
      </c>
      <c r="B726" s="11" t="s">
        <v>849</v>
      </c>
      <c r="C726" s="12"/>
      <c r="D726" s="50"/>
      <c r="E726" s="13">
        <v>1</v>
      </c>
      <c r="F726" s="13">
        <v>1</v>
      </c>
      <c r="G726" s="14">
        <v>1712</v>
      </c>
      <c r="H726" s="98">
        <v>2336.1909999999998</v>
      </c>
      <c r="I726" s="98">
        <v>1717.7874999999999</v>
      </c>
      <c r="J726" s="98"/>
      <c r="K726" s="98"/>
      <c r="L726" s="92"/>
    </row>
    <row r="727" spans="1:12" x14ac:dyDescent="0.25">
      <c r="A727" s="8">
        <v>709</v>
      </c>
      <c r="B727" s="11" t="s">
        <v>850</v>
      </c>
      <c r="C727" s="12" t="s">
        <v>744</v>
      </c>
      <c r="D727" s="50"/>
      <c r="E727" s="13">
        <v>1</v>
      </c>
      <c r="F727" s="13">
        <v>1</v>
      </c>
      <c r="G727" s="14">
        <v>1271</v>
      </c>
      <c r="H727" s="98">
        <v>1830.0840000000001</v>
      </c>
      <c r="I727" s="98">
        <v>1345.65</v>
      </c>
      <c r="J727" s="98"/>
      <c r="K727" s="98"/>
      <c r="L727" s="92"/>
    </row>
    <row r="728" spans="1:12" x14ac:dyDescent="0.25">
      <c r="A728" s="8">
        <v>710</v>
      </c>
      <c r="B728" s="11" t="s">
        <v>851</v>
      </c>
      <c r="C728" s="12" t="s">
        <v>745</v>
      </c>
      <c r="D728" s="50"/>
      <c r="E728" s="13">
        <v>1</v>
      </c>
      <c r="F728" s="13">
        <v>1</v>
      </c>
      <c r="G728" s="14">
        <v>1271</v>
      </c>
      <c r="H728" s="98">
        <v>1830.0840000000001</v>
      </c>
      <c r="I728" s="98">
        <v>1345.65</v>
      </c>
      <c r="J728" s="98"/>
      <c r="K728" s="98"/>
      <c r="L728" s="92"/>
    </row>
    <row r="729" spans="1:12" x14ac:dyDescent="0.25">
      <c r="A729" s="8">
        <v>711</v>
      </c>
      <c r="B729" s="11" t="s">
        <v>852</v>
      </c>
      <c r="C729" s="12" t="s">
        <v>743</v>
      </c>
      <c r="D729" s="50"/>
      <c r="E729" s="13">
        <v>1</v>
      </c>
      <c r="F729" s="13">
        <v>1</v>
      </c>
      <c r="G729" s="14">
        <v>37</v>
      </c>
      <c r="H729" s="98">
        <v>51.747999999999998</v>
      </c>
      <c r="I729" s="98">
        <v>38.049999999999997</v>
      </c>
      <c r="J729" s="98"/>
      <c r="K729" s="98"/>
      <c r="L729" s="92"/>
    </row>
    <row r="730" spans="1:12" x14ac:dyDescent="0.25">
      <c r="A730" s="8">
        <v>712</v>
      </c>
      <c r="B730" s="11" t="s">
        <v>852</v>
      </c>
      <c r="C730" s="12" t="s">
        <v>744</v>
      </c>
      <c r="D730" s="50"/>
      <c r="E730" s="13">
        <v>1</v>
      </c>
      <c r="F730" s="13">
        <v>1</v>
      </c>
      <c r="G730" s="14">
        <v>37</v>
      </c>
      <c r="H730" s="98">
        <v>51.747999999999998</v>
      </c>
      <c r="I730" s="98">
        <v>38.049999999999997</v>
      </c>
      <c r="J730" s="98"/>
      <c r="K730" s="98"/>
      <c r="L730" s="92"/>
    </row>
    <row r="731" spans="1:12" x14ac:dyDescent="0.25">
      <c r="A731" s="8">
        <v>713</v>
      </c>
      <c r="B731" s="11" t="s">
        <v>853</v>
      </c>
      <c r="C731" s="12" t="s">
        <v>745</v>
      </c>
      <c r="D731" s="50"/>
      <c r="E731" s="13">
        <v>1</v>
      </c>
      <c r="F731" s="13">
        <v>1</v>
      </c>
      <c r="G731" s="14">
        <v>18</v>
      </c>
      <c r="H731" s="98">
        <v>34.067999999999998</v>
      </c>
      <c r="I731" s="98">
        <v>25.05</v>
      </c>
      <c r="J731" s="98"/>
      <c r="K731" s="98"/>
      <c r="L731" s="92"/>
    </row>
    <row r="732" spans="1:12" x14ac:dyDescent="0.25">
      <c r="A732" s="8">
        <v>714</v>
      </c>
      <c r="B732" s="11" t="s">
        <v>854</v>
      </c>
      <c r="C732" s="12" t="s">
        <v>745</v>
      </c>
      <c r="D732" s="50"/>
      <c r="E732" s="13">
        <v>1</v>
      </c>
      <c r="F732" s="13">
        <v>1</v>
      </c>
      <c r="G732" s="14">
        <v>89</v>
      </c>
      <c r="H732" s="98">
        <v>119.901</v>
      </c>
      <c r="I732" s="98">
        <v>88.162499999999994</v>
      </c>
      <c r="J732" s="98"/>
      <c r="K732" s="98"/>
      <c r="L732" s="92"/>
    </row>
    <row r="733" spans="1:12" x14ac:dyDescent="0.25">
      <c r="A733" s="8">
        <v>715</v>
      </c>
      <c r="B733" s="11" t="s">
        <v>855</v>
      </c>
      <c r="C733" s="12" t="s">
        <v>743</v>
      </c>
      <c r="D733" s="50"/>
      <c r="E733" s="13">
        <v>1</v>
      </c>
      <c r="F733" s="13">
        <v>1</v>
      </c>
      <c r="G733" s="14">
        <v>792</v>
      </c>
      <c r="H733" s="98">
        <v>1031.152</v>
      </c>
      <c r="I733" s="98">
        <v>758.2</v>
      </c>
      <c r="J733" s="98"/>
      <c r="K733" s="98"/>
      <c r="L733" s="92"/>
    </row>
    <row r="734" spans="1:12" x14ac:dyDescent="0.25">
      <c r="A734" s="8">
        <v>716</v>
      </c>
      <c r="B734" s="11" t="s">
        <v>855</v>
      </c>
      <c r="C734" s="12" t="s">
        <v>744</v>
      </c>
      <c r="D734" s="50"/>
      <c r="E734" s="13">
        <v>1</v>
      </c>
      <c r="F734" s="13">
        <v>1</v>
      </c>
      <c r="G734" s="14">
        <v>792</v>
      </c>
      <c r="H734" s="98">
        <v>1031.152</v>
      </c>
      <c r="I734" s="98">
        <v>758.2</v>
      </c>
      <c r="J734" s="98"/>
      <c r="K734" s="98"/>
      <c r="L734" s="92"/>
    </row>
    <row r="735" spans="1:12" x14ac:dyDescent="0.25">
      <c r="A735" s="8">
        <v>717</v>
      </c>
      <c r="B735" s="11" t="s">
        <v>856</v>
      </c>
      <c r="C735" s="12" t="s">
        <v>743</v>
      </c>
      <c r="D735" s="50"/>
      <c r="E735" s="13">
        <v>1</v>
      </c>
      <c r="F735" s="13">
        <v>1</v>
      </c>
      <c r="G735" s="14">
        <v>341</v>
      </c>
      <c r="H735" s="98">
        <v>473.29700000000003</v>
      </c>
      <c r="I735" s="98">
        <v>348.01249999999999</v>
      </c>
      <c r="J735" s="98"/>
      <c r="K735" s="98"/>
      <c r="L735" s="92"/>
    </row>
    <row r="736" spans="1:12" x14ac:dyDescent="0.25">
      <c r="A736" s="8">
        <v>718</v>
      </c>
      <c r="B736" s="11" t="s">
        <v>856</v>
      </c>
      <c r="C736" s="12" t="s">
        <v>744</v>
      </c>
      <c r="D736" s="50"/>
      <c r="E736" s="13">
        <v>1</v>
      </c>
      <c r="F736" s="13">
        <v>1</v>
      </c>
      <c r="G736" s="14">
        <v>341</v>
      </c>
      <c r="H736" s="98">
        <v>473.29700000000003</v>
      </c>
      <c r="I736" s="98">
        <v>348.01249999999999</v>
      </c>
      <c r="J736" s="98"/>
      <c r="K736" s="98"/>
      <c r="L736" s="92"/>
    </row>
    <row r="737" spans="1:12" ht="30" x14ac:dyDescent="0.25">
      <c r="A737" s="8">
        <v>719</v>
      </c>
      <c r="B737" s="11" t="s">
        <v>857</v>
      </c>
      <c r="C737" s="12" t="s">
        <v>743</v>
      </c>
      <c r="D737" s="50"/>
      <c r="E737" s="13">
        <v>1</v>
      </c>
      <c r="F737" s="13">
        <v>1</v>
      </c>
      <c r="G737" s="14">
        <v>111</v>
      </c>
      <c r="H737" s="98">
        <v>152.71100000000001</v>
      </c>
      <c r="I737" s="98">
        <v>112.28749999999999</v>
      </c>
      <c r="J737" s="98"/>
      <c r="K737" s="98"/>
      <c r="L737" s="92"/>
    </row>
    <row r="738" spans="1:12" x14ac:dyDescent="0.25">
      <c r="A738" s="8">
        <v>720</v>
      </c>
      <c r="B738" s="11" t="s">
        <v>858</v>
      </c>
      <c r="C738" s="12"/>
      <c r="D738" s="50"/>
      <c r="E738" s="13">
        <v>1</v>
      </c>
      <c r="F738" s="13">
        <v>1</v>
      </c>
      <c r="G738" s="14">
        <v>41</v>
      </c>
      <c r="H738" s="98">
        <v>56.796999999999997</v>
      </c>
      <c r="I738" s="98">
        <v>41.762500000000003</v>
      </c>
      <c r="J738" s="98"/>
      <c r="K738" s="98"/>
      <c r="L738" s="92"/>
    </row>
    <row r="739" spans="1:12" x14ac:dyDescent="0.25">
      <c r="A739" s="8">
        <v>721</v>
      </c>
      <c r="B739" s="11" t="s">
        <v>859</v>
      </c>
      <c r="C739" s="12"/>
      <c r="D739" s="50"/>
      <c r="E739" s="13">
        <v>1</v>
      </c>
      <c r="F739" s="13">
        <v>1</v>
      </c>
      <c r="G739" s="14">
        <v>112</v>
      </c>
      <c r="H739" s="98">
        <v>160.29300000000001</v>
      </c>
      <c r="I739" s="98">
        <v>117.8625</v>
      </c>
      <c r="J739" s="98"/>
      <c r="K739" s="98"/>
      <c r="L739" s="92"/>
    </row>
    <row r="740" spans="1:12" x14ac:dyDescent="0.25">
      <c r="A740" s="8">
        <v>722</v>
      </c>
      <c r="B740" s="11" t="s">
        <v>41</v>
      </c>
      <c r="C740" s="12" t="s">
        <v>743</v>
      </c>
      <c r="D740" s="50"/>
      <c r="E740" s="13">
        <v>1</v>
      </c>
      <c r="F740" s="13">
        <v>1</v>
      </c>
      <c r="G740" s="14">
        <v>1211</v>
      </c>
      <c r="H740" s="98">
        <v>1703.876</v>
      </c>
      <c r="I740" s="98">
        <v>1252.8499999999999</v>
      </c>
      <c r="J740" s="98"/>
      <c r="K740" s="98"/>
      <c r="L740" s="92"/>
    </row>
    <row r="741" spans="1:12" x14ac:dyDescent="0.25">
      <c r="A741" s="8">
        <v>723</v>
      </c>
      <c r="B741" s="11" t="s">
        <v>41</v>
      </c>
      <c r="C741" s="12" t="s">
        <v>744</v>
      </c>
      <c r="D741" s="50"/>
      <c r="E741" s="13">
        <v>1</v>
      </c>
      <c r="F741" s="13">
        <v>1</v>
      </c>
      <c r="G741" s="15">
        <v>1780</v>
      </c>
      <c r="H741" s="98">
        <v>2461.1410000000001</v>
      </c>
      <c r="I741" s="98">
        <v>1809.6624999999999</v>
      </c>
      <c r="J741" s="98"/>
      <c r="K741" s="98"/>
      <c r="L741" s="92"/>
    </row>
    <row r="742" spans="1:12" ht="30" x14ac:dyDescent="0.25">
      <c r="A742" s="8">
        <v>724</v>
      </c>
      <c r="B742" s="11" t="s">
        <v>860</v>
      </c>
      <c r="C742" s="12" t="s">
        <v>764</v>
      </c>
      <c r="D742" s="50"/>
      <c r="E742" s="13">
        <v>1</v>
      </c>
      <c r="F742" s="13">
        <v>1</v>
      </c>
      <c r="G742" s="15">
        <v>385</v>
      </c>
      <c r="H742" s="98">
        <v>517.46299999999997</v>
      </c>
      <c r="I742" s="98">
        <v>380.48750000000001</v>
      </c>
      <c r="J742" s="98"/>
      <c r="K742" s="98"/>
      <c r="L742" s="92"/>
    </row>
    <row r="743" spans="1:12" ht="30" x14ac:dyDescent="0.25">
      <c r="A743" s="8">
        <v>725</v>
      </c>
      <c r="B743" s="11" t="s">
        <v>861</v>
      </c>
      <c r="C743" s="12" t="s">
        <v>743</v>
      </c>
      <c r="D743" s="50"/>
      <c r="E743" s="13">
        <v>1</v>
      </c>
      <c r="F743" s="13">
        <v>1</v>
      </c>
      <c r="G743" s="14">
        <v>395</v>
      </c>
      <c r="H743" s="98">
        <v>536.40099999999995</v>
      </c>
      <c r="I743" s="98">
        <v>394.41250000000002</v>
      </c>
      <c r="J743" s="98"/>
      <c r="K743" s="98"/>
      <c r="L743" s="92"/>
    </row>
    <row r="744" spans="1:12" ht="30" x14ac:dyDescent="0.25">
      <c r="A744" s="8">
        <v>726</v>
      </c>
      <c r="B744" s="11" t="s">
        <v>861</v>
      </c>
      <c r="C744" s="12" t="s">
        <v>744</v>
      </c>
      <c r="D744" s="50"/>
      <c r="E744" s="13">
        <v>1</v>
      </c>
      <c r="F744" s="13">
        <v>1</v>
      </c>
      <c r="G744" s="14">
        <v>395</v>
      </c>
      <c r="H744" s="98">
        <v>536.40099999999995</v>
      </c>
      <c r="I744" s="98">
        <v>394.41250000000002</v>
      </c>
      <c r="J744" s="98"/>
      <c r="K744" s="98"/>
      <c r="L744" s="92"/>
    </row>
    <row r="745" spans="1:12" x14ac:dyDescent="0.25">
      <c r="A745" s="8">
        <v>727</v>
      </c>
      <c r="B745" s="11" t="s">
        <v>862</v>
      </c>
      <c r="C745" s="12"/>
      <c r="D745" s="50"/>
      <c r="E745" s="13">
        <v>1</v>
      </c>
      <c r="F745" s="13">
        <v>1</v>
      </c>
      <c r="G745" s="14">
        <v>33</v>
      </c>
      <c r="H745" s="98">
        <v>46.698999999999998</v>
      </c>
      <c r="I745" s="98">
        <v>34.337499999999999</v>
      </c>
      <c r="J745" s="98"/>
      <c r="K745" s="98"/>
      <c r="L745" s="92"/>
    </row>
    <row r="746" spans="1:12" x14ac:dyDescent="0.25">
      <c r="A746" s="8">
        <v>728</v>
      </c>
      <c r="B746" s="11" t="s">
        <v>863</v>
      </c>
      <c r="C746" s="12"/>
      <c r="D746" s="50"/>
      <c r="E746" s="13">
        <v>1</v>
      </c>
      <c r="F746" s="13">
        <v>1</v>
      </c>
      <c r="G746" s="14">
        <v>385</v>
      </c>
      <c r="H746" s="98">
        <v>517.46299999999997</v>
      </c>
      <c r="I746" s="98">
        <v>380.48750000000001</v>
      </c>
      <c r="J746" s="98"/>
      <c r="K746" s="98"/>
      <c r="L746" s="92"/>
    </row>
    <row r="747" spans="1:12" x14ac:dyDescent="0.25">
      <c r="A747" s="8">
        <v>729</v>
      </c>
      <c r="B747" s="11" t="s">
        <v>864</v>
      </c>
      <c r="C747" s="12" t="s">
        <v>744</v>
      </c>
      <c r="D747" s="50"/>
      <c r="E747" s="13">
        <v>1</v>
      </c>
      <c r="F747" s="13">
        <v>1</v>
      </c>
      <c r="G747" s="14">
        <v>49</v>
      </c>
      <c r="H747" s="98">
        <v>69.411000000000001</v>
      </c>
      <c r="I747" s="98">
        <v>51.037500000000001</v>
      </c>
      <c r="J747" s="98"/>
      <c r="K747" s="98"/>
      <c r="L747" s="92"/>
    </row>
    <row r="748" spans="1:12" x14ac:dyDescent="0.25">
      <c r="A748" s="8">
        <v>730</v>
      </c>
      <c r="B748" s="11" t="s">
        <v>42</v>
      </c>
      <c r="C748" s="12" t="s">
        <v>743</v>
      </c>
      <c r="D748" s="50"/>
      <c r="E748" s="13">
        <v>1</v>
      </c>
      <c r="F748" s="13">
        <v>1</v>
      </c>
      <c r="G748" s="14">
        <v>131</v>
      </c>
      <c r="H748" s="98">
        <v>190.58699999999999</v>
      </c>
      <c r="I748" s="98">
        <v>140.13749999999999</v>
      </c>
      <c r="J748" s="98"/>
      <c r="K748" s="98"/>
      <c r="L748" s="92"/>
    </row>
    <row r="749" spans="1:12" ht="30" x14ac:dyDescent="0.25">
      <c r="A749" s="8">
        <v>731</v>
      </c>
      <c r="B749" s="11" t="s">
        <v>865</v>
      </c>
      <c r="C749" s="12" t="s">
        <v>743</v>
      </c>
      <c r="D749" s="50"/>
      <c r="E749" s="13">
        <v>1</v>
      </c>
      <c r="F749" s="13">
        <v>1</v>
      </c>
      <c r="G749" s="14">
        <v>135</v>
      </c>
      <c r="H749" s="98">
        <v>183.005</v>
      </c>
      <c r="I749" s="98">
        <v>134.5625</v>
      </c>
      <c r="J749" s="98"/>
      <c r="K749" s="98"/>
      <c r="L749" s="92"/>
    </row>
    <row r="750" spans="1:12" ht="30" x14ac:dyDescent="0.25">
      <c r="A750" s="8">
        <v>732</v>
      </c>
      <c r="B750" s="11" t="s">
        <v>865</v>
      </c>
      <c r="C750" s="12" t="s">
        <v>744</v>
      </c>
      <c r="D750" s="50"/>
      <c r="E750" s="13">
        <v>1</v>
      </c>
      <c r="F750" s="13">
        <v>1</v>
      </c>
      <c r="G750" s="14">
        <v>135</v>
      </c>
      <c r="H750" s="98">
        <v>215.83199999999999</v>
      </c>
      <c r="I750" s="98">
        <v>158.69999999999999</v>
      </c>
      <c r="J750" s="98"/>
      <c r="K750" s="98"/>
      <c r="L750" s="92"/>
    </row>
    <row r="751" spans="1:12" x14ac:dyDescent="0.25">
      <c r="A751" s="8">
        <v>733</v>
      </c>
      <c r="B751" s="11" t="s">
        <v>866</v>
      </c>
      <c r="C751" s="12" t="s">
        <v>743</v>
      </c>
      <c r="D751" s="50"/>
      <c r="E751" s="13">
        <v>1</v>
      </c>
      <c r="F751" s="13">
        <v>1</v>
      </c>
      <c r="G751" s="14">
        <v>171</v>
      </c>
      <c r="H751" s="98">
        <v>228.446</v>
      </c>
      <c r="I751" s="98">
        <v>167.97499999999999</v>
      </c>
      <c r="J751" s="98"/>
      <c r="K751" s="98"/>
      <c r="L751" s="92"/>
    </row>
    <row r="752" spans="1:12" x14ac:dyDescent="0.25">
      <c r="A752" s="8">
        <v>734</v>
      </c>
      <c r="B752" s="11" t="s">
        <v>866</v>
      </c>
      <c r="C752" s="12" t="s">
        <v>744</v>
      </c>
      <c r="D752" s="50"/>
      <c r="E752" s="13">
        <v>1</v>
      </c>
      <c r="F752" s="13">
        <v>1</v>
      </c>
      <c r="G752" s="14">
        <v>178</v>
      </c>
      <c r="H752" s="98">
        <v>247.38399999999999</v>
      </c>
      <c r="I752" s="98">
        <v>181.9</v>
      </c>
      <c r="J752" s="98"/>
      <c r="K752" s="98"/>
      <c r="L752" s="92"/>
    </row>
    <row r="753" spans="1:12" ht="30" x14ac:dyDescent="0.25">
      <c r="A753" s="8">
        <v>735</v>
      </c>
      <c r="B753" s="11" t="s">
        <v>867</v>
      </c>
      <c r="C753" s="12" t="s">
        <v>749</v>
      </c>
      <c r="D753" s="50"/>
      <c r="E753" s="13">
        <v>1</v>
      </c>
      <c r="F753" s="13">
        <v>1</v>
      </c>
      <c r="G753" s="14">
        <v>81</v>
      </c>
      <c r="H753" s="98">
        <v>107.28700000000001</v>
      </c>
      <c r="I753" s="98">
        <v>78.887500000000003</v>
      </c>
      <c r="J753" s="98"/>
      <c r="K753" s="98"/>
      <c r="L753" s="92"/>
    </row>
    <row r="754" spans="1:12" x14ac:dyDescent="0.25">
      <c r="A754" s="8">
        <v>736</v>
      </c>
      <c r="B754" s="11" t="s">
        <v>868</v>
      </c>
      <c r="C754" s="12" t="s">
        <v>746</v>
      </c>
      <c r="D754" s="50"/>
      <c r="E754" s="13">
        <v>1</v>
      </c>
      <c r="F754" s="13">
        <v>1</v>
      </c>
      <c r="G754" s="14">
        <v>141</v>
      </c>
      <c r="H754" s="98">
        <v>215.83199999999999</v>
      </c>
      <c r="I754" s="98">
        <v>158.69999999999999</v>
      </c>
      <c r="J754" s="98"/>
      <c r="K754" s="98"/>
      <c r="L754" s="92"/>
    </row>
    <row r="755" spans="1:12" x14ac:dyDescent="0.25">
      <c r="A755" s="8">
        <v>737</v>
      </c>
      <c r="B755" s="11" t="s">
        <v>869</v>
      </c>
      <c r="C755" s="12" t="s">
        <v>745</v>
      </c>
      <c r="D755" s="50"/>
      <c r="E755" s="13">
        <v>1</v>
      </c>
      <c r="F755" s="13">
        <v>1</v>
      </c>
      <c r="G755" s="14">
        <v>61</v>
      </c>
      <c r="H755" s="98">
        <v>84.558000000000007</v>
      </c>
      <c r="I755" s="98">
        <v>62.174999999999997</v>
      </c>
      <c r="J755" s="98"/>
      <c r="K755" s="98"/>
      <c r="L755" s="92"/>
    </row>
    <row r="756" spans="1:12" x14ac:dyDescent="0.25">
      <c r="A756" s="8">
        <v>738</v>
      </c>
      <c r="B756" s="11" t="s">
        <v>870</v>
      </c>
      <c r="C756" s="12" t="s">
        <v>745</v>
      </c>
      <c r="D756" s="50"/>
      <c r="E756" s="13">
        <v>1</v>
      </c>
      <c r="F756" s="13">
        <v>1</v>
      </c>
      <c r="G756" s="14">
        <v>84</v>
      </c>
      <c r="H756" s="98">
        <v>114.852</v>
      </c>
      <c r="I756" s="98">
        <v>84.45</v>
      </c>
      <c r="J756" s="98"/>
      <c r="K756" s="98"/>
      <c r="L756" s="92"/>
    </row>
    <row r="757" spans="1:12" x14ac:dyDescent="0.25">
      <c r="A757" s="8">
        <v>739</v>
      </c>
      <c r="B757" s="11" t="s">
        <v>871</v>
      </c>
      <c r="C757" s="12" t="s">
        <v>743</v>
      </c>
      <c r="D757" s="50"/>
      <c r="E757" s="13">
        <v>1</v>
      </c>
      <c r="F757" s="13">
        <v>1</v>
      </c>
      <c r="G757" s="14">
        <v>61</v>
      </c>
      <c r="H757" s="98">
        <v>84.558000000000007</v>
      </c>
      <c r="I757" s="98">
        <v>62.174999999999997</v>
      </c>
      <c r="J757" s="98"/>
      <c r="K757" s="98"/>
      <c r="L757" s="92"/>
    </row>
    <row r="758" spans="1:12" ht="30" x14ac:dyDescent="0.25">
      <c r="A758" s="8">
        <v>740</v>
      </c>
      <c r="B758" s="11" t="s">
        <v>872</v>
      </c>
      <c r="C758" s="12" t="s">
        <v>744</v>
      </c>
      <c r="D758" s="50"/>
      <c r="E758" s="13">
        <v>1</v>
      </c>
      <c r="F758" s="13">
        <v>1</v>
      </c>
      <c r="G758" s="14">
        <v>61</v>
      </c>
      <c r="H758" s="98">
        <v>84.558000000000007</v>
      </c>
      <c r="I758" s="98">
        <v>62.174999999999997</v>
      </c>
      <c r="J758" s="98"/>
      <c r="K758" s="98"/>
      <c r="L758" s="92"/>
    </row>
    <row r="759" spans="1:12" ht="30" x14ac:dyDescent="0.25">
      <c r="A759" s="8">
        <v>741</v>
      </c>
      <c r="B759" s="11" t="s">
        <v>873</v>
      </c>
      <c r="C759" s="12" t="s">
        <v>744</v>
      </c>
      <c r="D759" s="50"/>
      <c r="E759" s="13">
        <v>1</v>
      </c>
      <c r="F759" s="13">
        <v>1</v>
      </c>
      <c r="G759" s="14">
        <v>74</v>
      </c>
      <c r="H759" s="98">
        <v>102.221</v>
      </c>
      <c r="I759" s="98">
        <v>75.162499999999994</v>
      </c>
      <c r="J759" s="98"/>
      <c r="K759" s="98"/>
      <c r="L759" s="92"/>
    </row>
    <row r="760" spans="1:12" x14ac:dyDescent="0.25">
      <c r="A760" s="8">
        <v>742</v>
      </c>
      <c r="B760" s="11" t="s">
        <v>874</v>
      </c>
      <c r="C760" s="12" t="s">
        <v>743</v>
      </c>
      <c r="D760" s="50"/>
      <c r="E760" s="13">
        <v>1</v>
      </c>
      <c r="F760" s="13">
        <v>1</v>
      </c>
      <c r="G760" s="14">
        <v>84</v>
      </c>
      <c r="H760" s="98">
        <v>119.901</v>
      </c>
      <c r="I760" s="98">
        <v>88.162499999999994</v>
      </c>
      <c r="J760" s="98"/>
      <c r="K760" s="98"/>
      <c r="L760" s="92"/>
    </row>
    <row r="761" spans="1:12" x14ac:dyDescent="0.25">
      <c r="A761" s="8">
        <v>743</v>
      </c>
      <c r="B761" s="11" t="s">
        <v>875</v>
      </c>
      <c r="C761" s="12" t="s">
        <v>743</v>
      </c>
      <c r="D761" s="50"/>
      <c r="E761" s="13">
        <v>1</v>
      </c>
      <c r="F761" s="13">
        <v>1</v>
      </c>
      <c r="G761" s="14">
        <v>321</v>
      </c>
      <c r="H761" s="98">
        <v>448.05200000000002</v>
      </c>
      <c r="I761" s="98">
        <v>329.45</v>
      </c>
      <c r="J761" s="98"/>
      <c r="K761" s="98"/>
      <c r="L761" s="92"/>
    </row>
    <row r="762" spans="1:12" x14ac:dyDescent="0.25">
      <c r="A762" s="8">
        <v>744</v>
      </c>
      <c r="B762" s="11" t="s">
        <v>875</v>
      </c>
      <c r="C762" s="12" t="s">
        <v>744</v>
      </c>
      <c r="D762" s="50"/>
      <c r="E762" s="13">
        <v>1</v>
      </c>
      <c r="F762" s="13">
        <v>1</v>
      </c>
      <c r="G762" s="14">
        <v>442</v>
      </c>
      <c r="H762" s="98">
        <v>599.505</v>
      </c>
      <c r="I762" s="98">
        <v>440.8125</v>
      </c>
      <c r="J762" s="98"/>
      <c r="K762" s="98"/>
      <c r="L762" s="92"/>
    </row>
    <row r="763" spans="1:12" x14ac:dyDescent="0.25">
      <c r="A763" s="8">
        <v>745</v>
      </c>
      <c r="B763" s="11" t="s">
        <v>876</v>
      </c>
      <c r="C763" s="12" t="s">
        <v>743</v>
      </c>
      <c r="D763" s="50"/>
      <c r="E763" s="13">
        <v>1</v>
      </c>
      <c r="F763" s="13">
        <v>1</v>
      </c>
      <c r="G763" s="14">
        <v>395</v>
      </c>
      <c r="H763" s="98">
        <v>531.35199999999998</v>
      </c>
      <c r="I763" s="98">
        <v>390.7</v>
      </c>
      <c r="J763" s="98"/>
      <c r="K763" s="98"/>
      <c r="L763" s="92"/>
    </row>
    <row r="764" spans="1:12" x14ac:dyDescent="0.25">
      <c r="A764" s="8">
        <v>746</v>
      </c>
      <c r="B764" s="11" t="s">
        <v>876</v>
      </c>
      <c r="C764" s="12" t="s">
        <v>744</v>
      </c>
      <c r="D764" s="50"/>
      <c r="E764" s="13">
        <v>1</v>
      </c>
      <c r="F764" s="13">
        <v>1</v>
      </c>
      <c r="G764" s="14">
        <v>491</v>
      </c>
      <c r="H764" s="98">
        <v>656.30200000000002</v>
      </c>
      <c r="I764" s="98">
        <v>482.57499999999999</v>
      </c>
      <c r="J764" s="98"/>
      <c r="K764" s="98"/>
      <c r="L764" s="92"/>
    </row>
    <row r="765" spans="1:12" x14ac:dyDescent="0.25">
      <c r="A765" s="8">
        <v>747</v>
      </c>
      <c r="B765" s="11" t="s">
        <v>877</v>
      </c>
      <c r="C765" s="12" t="s">
        <v>743</v>
      </c>
      <c r="D765" s="50"/>
      <c r="E765" s="13">
        <v>1</v>
      </c>
      <c r="F765" s="13">
        <v>1</v>
      </c>
      <c r="G765" s="14">
        <v>395</v>
      </c>
      <c r="H765" s="98">
        <v>531.35199999999998</v>
      </c>
      <c r="I765" s="98">
        <v>390.7</v>
      </c>
      <c r="J765" s="98"/>
      <c r="K765" s="98"/>
      <c r="L765" s="92"/>
    </row>
    <row r="766" spans="1:12" x14ac:dyDescent="0.25">
      <c r="A766" s="8">
        <v>748</v>
      </c>
      <c r="B766" s="11" t="s">
        <v>877</v>
      </c>
      <c r="C766" s="12" t="s">
        <v>744</v>
      </c>
      <c r="D766" s="50"/>
      <c r="E766" s="13">
        <v>1</v>
      </c>
      <c r="F766" s="13">
        <v>1</v>
      </c>
      <c r="G766" s="14">
        <v>491</v>
      </c>
      <c r="H766" s="98">
        <v>656.30200000000002</v>
      </c>
      <c r="I766" s="98">
        <v>482.57499999999999</v>
      </c>
      <c r="J766" s="98"/>
      <c r="K766" s="98"/>
      <c r="L766" s="92"/>
    </row>
    <row r="767" spans="1:12" ht="30" x14ac:dyDescent="0.25">
      <c r="A767" s="8">
        <v>749</v>
      </c>
      <c r="B767" s="11" t="s">
        <v>878</v>
      </c>
      <c r="C767" s="12" t="s">
        <v>749</v>
      </c>
      <c r="D767" s="50"/>
      <c r="E767" s="13">
        <v>1</v>
      </c>
      <c r="F767" s="13">
        <v>1</v>
      </c>
      <c r="G767" s="14">
        <v>445</v>
      </c>
      <c r="H767" s="98">
        <v>599.505</v>
      </c>
      <c r="I767" s="98">
        <v>440.8125</v>
      </c>
      <c r="J767" s="98"/>
      <c r="K767" s="98"/>
      <c r="L767" s="92"/>
    </row>
    <row r="768" spans="1:12" x14ac:dyDescent="0.25">
      <c r="A768" s="8">
        <v>750</v>
      </c>
      <c r="B768" s="11" t="s">
        <v>879</v>
      </c>
      <c r="C768" s="12" t="s">
        <v>743</v>
      </c>
      <c r="D768" s="50"/>
      <c r="E768" s="13">
        <v>1</v>
      </c>
      <c r="F768" s="13">
        <v>1</v>
      </c>
      <c r="G768" s="14">
        <v>330</v>
      </c>
      <c r="H768" s="98">
        <v>531.35199999999998</v>
      </c>
      <c r="I768" s="98">
        <v>390.7</v>
      </c>
      <c r="J768" s="98"/>
      <c r="K768" s="98"/>
      <c r="L768" s="92"/>
    </row>
    <row r="769" spans="1:12" ht="30" x14ac:dyDescent="0.25">
      <c r="A769" s="8">
        <v>751</v>
      </c>
      <c r="B769" s="11" t="s">
        <v>879</v>
      </c>
      <c r="C769" s="12" t="s">
        <v>749</v>
      </c>
      <c r="D769" s="50"/>
      <c r="E769" s="13">
        <v>1</v>
      </c>
      <c r="F769" s="13">
        <v>1</v>
      </c>
      <c r="G769" s="14">
        <v>583</v>
      </c>
      <c r="H769" s="98">
        <v>656.30200000000002</v>
      </c>
      <c r="I769" s="98">
        <v>482.57499999999999</v>
      </c>
      <c r="J769" s="98"/>
      <c r="K769" s="98"/>
      <c r="L769" s="92"/>
    </row>
    <row r="770" spans="1:12" x14ac:dyDescent="0.25">
      <c r="A770" s="8">
        <v>752</v>
      </c>
      <c r="B770" s="11" t="s">
        <v>879</v>
      </c>
      <c r="C770" s="12" t="s">
        <v>771</v>
      </c>
      <c r="D770" s="50"/>
      <c r="E770" s="13">
        <v>1</v>
      </c>
      <c r="F770" s="13">
        <v>1</v>
      </c>
      <c r="G770" s="14">
        <v>330</v>
      </c>
      <c r="H770" s="98">
        <v>769.89599999999996</v>
      </c>
      <c r="I770" s="98">
        <v>566.1</v>
      </c>
      <c r="J770" s="98"/>
      <c r="K770" s="98"/>
      <c r="L770" s="92"/>
    </row>
    <row r="771" spans="1:12" x14ac:dyDescent="0.25">
      <c r="A771" s="8">
        <v>753</v>
      </c>
      <c r="B771" s="11" t="s">
        <v>880</v>
      </c>
      <c r="C771" s="12" t="s">
        <v>743</v>
      </c>
      <c r="D771" s="50"/>
      <c r="E771" s="13">
        <v>1</v>
      </c>
      <c r="F771" s="13">
        <v>1</v>
      </c>
      <c r="G771" s="14">
        <v>1</v>
      </c>
      <c r="H771" s="98">
        <v>1.258</v>
      </c>
      <c r="I771" s="98">
        <v>0.92500000000000004</v>
      </c>
      <c r="J771" s="98"/>
      <c r="K771" s="98"/>
      <c r="L771" s="92"/>
    </row>
    <row r="772" spans="1:12" x14ac:dyDescent="0.25">
      <c r="A772" s="8">
        <v>754</v>
      </c>
      <c r="B772" s="11" t="s">
        <v>880</v>
      </c>
      <c r="C772" s="12" t="s">
        <v>744</v>
      </c>
      <c r="D772" s="50"/>
      <c r="E772" s="13">
        <v>1</v>
      </c>
      <c r="F772" s="13">
        <v>1</v>
      </c>
      <c r="G772" s="14">
        <v>1</v>
      </c>
      <c r="H772" s="98">
        <v>1.258</v>
      </c>
      <c r="I772" s="98">
        <v>0.92500000000000004</v>
      </c>
      <c r="J772" s="98"/>
      <c r="K772" s="98"/>
      <c r="L772" s="92"/>
    </row>
    <row r="773" spans="1:12" x14ac:dyDescent="0.25">
      <c r="A773" s="8">
        <v>755</v>
      </c>
      <c r="B773" s="11" t="s">
        <v>881</v>
      </c>
      <c r="C773" s="12" t="s">
        <v>743</v>
      </c>
      <c r="D773" s="50"/>
      <c r="E773" s="13">
        <v>1</v>
      </c>
      <c r="F773" s="13">
        <v>1</v>
      </c>
      <c r="G773" s="14">
        <v>1</v>
      </c>
      <c r="H773" s="98">
        <v>1.258</v>
      </c>
      <c r="I773" s="98">
        <v>0.92500000000000004</v>
      </c>
      <c r="J773" s="98"/>
      <c r="K773" s="98"/>
      <c r="L773" s="92"/>
    </row>
    <row r="774" spans="1:12" x14ac:dyDescent="0.25">
      <c r="A774" s="8">
        <v>756</v>
      </c>
      <c r="B774" s="11" t="s">
        <v>881</v>
      </c>
      <c r="C774" s="12" t="s">
        <v>744</v>
      </c>
      <c r="D774" s="50"/>
      <c r="E774" s="13">
        <v>1</v>
      </c>
      <c r="F774" s="13">
        <v>1</v>
      </c>
      <c r="G774" s="14">
        <v>1</v>
      </c>
      <c r="H774" s="98">
        <v>1.258</v>
      </c>
      <c r="I774" s="98">
        <v>0.92500000000000004</v>
      </c>
      <c r="J774" s="98"/>
      <c r="K774" s="98"/>
      <c r="L774" s="92"/>
    </row>
    <row r="775" spans="1:12" x14ac:dyDescent="0.25">
      <c r="A775" s="8">
        <v>757</v>
      </c>
      <c r="B775" s="11" t="s">
        <v>882</v>
      </c>
      <c r="C775" s="12" t="s">
        <v>744</v>
      </c>
      <c r="D775" s="50"/>
      <c r="E775" s="13">
        <v>1</v>
      </c>
      <c r="F775" s="13">
        <v>1</v>
      </c>
      <c r="G775" s="14">
        <v>21</v>
      </c>
      <c r="H775" s="98">
        <v>29.036000000000001</v>
      </c>
      <c r="I775" s="98">
        <v>21.35</v>
      </c>
      <c r="J775" s="98"/>
      <c r="K775" s="98"/>
      <c r="L775" s="92"/>
    </row>
    <row r="776" spans="1:12" x14ac:dyDescent="0.25">
      <c r="A776" s="8">
        <v>758</v>
      </c>
      <c r="B776" s="11" t="s">
        <v>883</v>
      </c>
      <c r="C776" s="12" t="s">
        <v>744</v>
      </c>
      <c r="D776" s="50"/>
      <c r="E776" s="13">
        <v>1</v>
      </c>
      <c r="F776" s="13">
        <v>1</v>
      </c>
      <c r="G776" s="14">
        <v>21</v>
      </c>
      <c r="H776" s="98">
        <v>29.036000000000001</v>
      </c>
      <c r="I776" s="98">
        <v>21.35</v>
      </c>
      <c r="J776" s="98"/>
      <c r="K776" s="98"/>
      <c r="L776" s="92"/>
    </row>
    <row r="777" spans="1:12" x14ac:dyDescent="0.25">
      <c r="A777" s="8">
        <v>759</v>
      </c>
      <c r="B777" s="11" t="s">
        <v>884</v>
      </c>
      <c r="C777" s="12" t="s">
        <v>744</v>
      </c>
      <c r="D777" s="50"/>
      <c r="E777" s="13">
        <v>1</v>
      </c>
      <c r="F777" s="13">
        <v>1</v>
      </c>
      <c r="G777" s="14">
        <v>21</v>
      </c>
      <c r="H777" s="98">
        <v>29.036000000000001</v>
      </c>
      <c r="I777" s="98">
        <v>21.35</v>
      </c>
      <c r="J777" s="98"/>
      <c r="K777" s="98"/>
      <c r="L777" s="92"/>
    </row>
    <row r="778" spans="1:12" x14ac:dyDescent="0.25">
      <c r="A778" s="8">
        <v>760</v>
      </c>
      <c r="B778" s="11" t="s">
        <v>885</v>
      </c>
      <c r="C778" s="12" t="s">
        <v>744</v>
      </c>
      <c r="D778" s="50"/>
      <c r="E778" s="13">
        <v>1</v>
      </c>
      <c r="F778" s="13">
        <v>1</v>
      </c>
      <c r="G778" s="14">
        <v>21</v>
      </c>
      <c r="H778" s="98">
        <v>29.036000000000001</v>
      </c>
      <c r="I778" s="98">
        <v>21.35</v>
      </c>
      <c r="J778" s="98"/>
      <c r="K778" s="98"/>
      <c r="L778" s="92"/>
    </row>
    <row r="779" spans="1:12" x14ac:dyDescent="0.25">
      <c r="A779" s="8">
        <v>761</v>
      </c>
      <c r="B779" s="11" t="s">
        <v>886</v>
      </c>
      <c r="C779" s="12" t="s">
        <v>745</v>
      </c>
      <c r="D779" s="50"/>
      <c r="E779" s="13">
        <v>1</v>
      </c>
      <c r="F779" s="13">
        <v>1</v>
      </c>
      <c r="G779" s="14">
        <v>51</v>
      </c>
      <c r="H779" s="98">
        <v>78.251000000000005</v>
      </c>
      <c r="I779" s="98">
        <v>57.537500000000001</v>
      </c>
      <c r="J779" s="98"/>
      <c r="K779" s="98"/>
      <c r="L779" s="92"/>
    </row>
    <row r="780" spans="1:12" x14ac:dyDescent="0.25">
      <c r="A780" s="8">
        <v>762</v>
      </c>
      <c r="B780" s="11" t="s">
        <v>887</v>
      </c>
      <c r="C780" s="12" t="s">
        <v>743</v>
      </c>
      <c r="D780" s="50"/>
      <c r="E780" s="13">
        <v>1</v>
      </c>
      <c r="F780" s="13">
        <v>1</v>
      </c>
      <c r="G780" s="14">
        <v>17</v>
      </c>
      <c r="H780" s="98">
        <v>26.503</v>
      </c>
      <c r="I780" s="98">
        <v>19.487500000000001</v>
      </c>
      <c r="J780" s="98"/>
      <c r="K780" s="98"/>
      <c r="L780" s="92"/>
    </row>
    <row r="781" spans="1:12" x14ac:dyDescent="0.25">
      <c r="A781" s="8">
        <v>763</v>
      </c>
      <c r="B781" s="11" t="s">
        <v>560</v>
      </c>
      <c r="C781" s="12" t="s">
        <v>743</v>
      </c>
      <c r="D781" s="50"/>
      <c r="E781" s="13">
        <v>1</v>
      </c>
      <c r="F781" s="13">
        <v>1</v>
      </c>
      <c r="G781" s="14">
        <v>21</v>
      </c>
      <c r="H781" s="98">
        <v>29.036000000000001</v>
      </c>
      <c r="I781" s="98">
        <v>21.35</v>
      </c>
      <c r="J781" s="98"/>
      <c r="K781" s="98"/>
      <c r="L781" s="92"/>
    </row>
    <row r="782" spans="1:12" x14ac:dyDescent="0.25">
      <c r="A782" s="8">
        <v>764</v>
      </c>
      <c r="B782" s="11" t="s">
        <v>888</v>
      </c>
      <c r="C782" s="12" t="s">
        <v>745</v>
      </c>
      <c r="D782" s="50"/>
      <c r="E782" s="13">
        <v>1</v>
      </c>
      <c r="F782" s="13">
        <v>1</v>
      </c>
      <c r="G782" s="14">
        <v>35</v>
      </c>
      <c r="H782" s="98">
        <v>76.992999999999995</v>
      </c>
      <c r="I782" s="98">
        <v>56.612499999999997</v>
      </c>
      <c r="J782" s="98"/>
      <c r="K782" s="98"/>
      <c r="L782" s="92"/>
    </row>
    <row r="783" spans="1:12" x14ac:dyDescent="0.25">
      <c r="A783" s="8">
        <v>765</v>
      </c>
      <c r="B783" s="11" t="s">
        <v>889</v>
      </c>
      <c r="C783" s="12" t="s">
        <v>744</v>
      </c>
      <c r="D783" s="50"/>
      <c r="E783" s="13">
        <v>1</v>
      </c>
      <c r="F783" s="13">
        <v>1</v>
      </c>
      <c r="G783" s="14">
        <v>39</v>
      </c>
      <c r="H783" s="98">
        <v>54.280999999999999</v>
      </c>
      <c r="I783" s="98">
        <v>39.912500000000001</v>
      </c>
      <c r="J783" s="98"/>
      <c r="K783" s="98"/>
      <c r="L783" s="92"/>
    </row>
    <row r="784" spans="1:12" x14ac:dyDescent="0.25">
      <c r="A784" s="8">
        <v>766</v>
      </c>
      <c r="B784" s="11" t="s">
        <v>890</v>
      </c>
      <c r="C784" s="12" t="s">
        <v>744</v>
      </c>
      <c r="D784" s="50"/>
      <c r="E784" s="13">
        <v>1</v>
      </c>
      <c r="F784" s="13">
        <v>1</v>
      </c>
      <c r="G784" s="14">
        <v>55</v>
      </c>
      <c r="H784" s="98">
        <v>76.992999999999995</v>
      </c>
      <c r="I784" s="98">
        <v>56.612499999999997</v>
      </c>
      <c r="J784" s="98"/>
      <c r="K784" s="98"/>
      <c r="L784" s="92"/>
    </row>
    <row r="785" spans="1:12" x14ac:dyDescent="0.25">
      <c r="A785" s="8">
        <v>767</v>
      </c>
      <c r="B785" s="11" t="s">
        <v>891</v>
      </c>
      <c r="C785" s="12" t="s">
        <v>745</v>
      </c>
      <c r="D785" s="50"/>
      <c r="E785" s="13">
        <v>1</v>
      </c>
      <c r="F785" s="13">
        <v>1</v>
      </c>
      <c r="G785" s="14">
        <v>25</v>
      </c>
      <c r="H785" s="98">
        <v>39.134</v>
      </c>
      <c r="I785" s="98">
        <v>28.774999999999999</v>
      </c>
      <c r="J785" s="98"/>
      <c r="K785" s="98"/>
      <c r="L785" s="92"/>
    </row>
    <row r="786" spans="1:12" x14ac:dyDescent="0.25">
      <c r="A786" s="8">
        <v>768</v>
      </c>
      <c r="B786" s="11" t="s">
        <v>892</v>
      </c>
      <c r="C786" s="12" t="s">
        <v>745</v>
      </c>
      <c r="D786" s="50"/>
      <c r="E786" s="13">
        <v>1</v>
      </c>
      <c r="F786" s="13">
        <v>1</v>
      </c>
      <c r="G786" s="14">
        <v>45</v>
      </c>
      <c r="H786" s="98">
        <v>59.313000000000002</v>
      </c>
      <c r="I786" s="98">
        <v>43.612499999999997</v>
      </c>
      <c r="J786" s="98"/>
      <c r="K786" s="98"/>
      <c r="L786" s="92"/>
    </row>
    <row r="787" spans="1:12" x14ac:dyDescent="0.25">
      <c r="A787" s="8">
        <v>769</v>
      </c>
      <c r="B787" s="11" t="s">
        <v>561</v>
      </c>
      <c r="C787" s="12" t="s">
        <v>743</v>
      </c>
      <c r="D787" s="50"/>
      <c r="E787" s="13">
        <v>1</v>
      </c>
      <c r="F787" s="13">
        <v>1</v>
      </c>
      <c r="G787" s="14">
        <v>30</v>
      </c>
      <c r="H787" s="98">
        <v>44.165999999999997</v>
      </c>
      <c r="I787" s="98">
        <v>32.475000000000001</v>
      </c>
      <c r="J787" s="98"/>
      <c r="K787" s="98"/>
      <c r="L787" s="92"/>
    </row>
    <row r="788" spans="1:12" x14ac:dyDescent="0.25">
      <c r="A788" s="8">
        <v>770</v>
      </c>
      <c r="B788" s="11" t="s">
        <v>893</v>
      </c>
      <c r="C788" s="12" t="s">
        <v>745</v>
      </c>
      <c r="D788" s="50"/>
      <c r="E788" s="13">
        <v>1</v>
      </c>
      <c r="F788" s="13">
        <v>1</v>
      </c>
      <c r="G788" s="14">
        <v>95</v>
      </c>
      <c r="H788" s="98">
        <v>127.46599999999999</v>
      </c>
      <c r="I788" s="98">
        <v>93.724999999999994</v>
      </c>
      <c r="J788" s="98"/>
      <c r="K788" s="98"/>
      <c r="L788" s="92"/>
    </row>
    <row r="789" spans="1:12" x14ac:dyDescent="0.25">
      <c r="A789" s="8">
        <v>771</v>
      </c>
      <c r="B789" s="11" t="s">
        <v>894</v>
      </c>
      <c r="C789" s="12" t="s">
        <v>748</v>
      </c>
      <c r="D789" s="50"/>
      <c r="E789" s="13">
        <v>1</v>
      </c>
      <c r="F789" s="13">
        <v>1</v>
      </c>
      <c r="G789" s="14">
        <v>29</v>
      </c>
      <c r="H789" s="98">
        <v>44.165999999999997</v>
      </c>
      <c r="I789" s="98">
        <v>32.475000000000001</v>
      </c>
      <c r="J789" s="98"/>
      <c r="K789" s="98"/>
      <c r="L789" s="92"/>
    </row>
    <row r="790" spans="1:12" ht="30" x14ac:dyDescent="0.25">
      <c r="A790" s="8">
        <v>772</v>
      </c>
      <c r="B790" s="11" t="s">
        <v>895</v>
      </c>
      <c r="C790" s="12" t="s">
        <v>745</v>
      </c>
      <c r="D790" s="50"/>
      <c r="E790" s="13">
        <v>1</v>
      </c>
      <c r="F790" s="13">
        <v>1</v>
      </c>
      <c r="G790" s="14">
        <v>112</v>
      </c>
      <c r="H790" s="98">
        <v>152.71100000000001</v>
      </c>
      <c r="I790" s="98">
        <v>112.28749999999999</v>
      </c>
      <c r="J790" s="98"/>
      <c r="K790" s="98"/>
      <c r="L790" s="92"/>
    </row>
    <row r="791" spans="1:12" x14ac:dyDescent="0.25">
      <c r="A791" s="8">
        <v>773</v>
      </c>
      <c r="B791" s="11" t="s">
        <v>896</v>
      </c>
      <c r="C791" s="12" t="s">
        <v>748</v>
      </c>
      <c r="D791" s="50"/>
      <c r="E791" s="13">
        <v>1</v>
      </c>
      <c r="F791" s="13">
        <v>1</v>
      </c>
      <c r="G791" s="14">
        <v>29</v>
      </c>
      <c r="H791" s="98">
        <v>46.698999999999998</v>
      </c>
      <c r="I791" s="98">
        <v>34.337499999999999</v>
      </c>
      <c r="J791" s="98"/>
      <c r="K791" s="98"/>
      <c r="L791" s="92"/>
    </row>
    <row r="792" spans="1:12" ht="30" x14ac:dyDescent="0.25">
      <c r="A792" s="8">
        <v>774</v>
      </c>
      <c r="B792" s="11" t="s">
        <v>897</v>
      </c>
      <c r="C792" s="12" t="s">
        <v>745</v>
      </c>
      <c r="D792" s="50"/>
      <c r="E792" s="13">
        <v>1</v>
      </c>
      <c r="F792" s="13">
        <v>1</v>
      </c>
      <c r="G792" s="14">
        <v>25</v>
      </c>
      <c r="H792" s="98">
        <v>51.747999999999998</v>
      </c>
      <c r="I792" s="98">
        <v>38.049999999999997</v>
      </c>
      <c r="J792" s="98"/>
      <c r="K792" s="98"/>
      <c r="L792" s="92"/>
    </row>
    <row r="793" spans="1:12" x14ac:dyDescent="0.25">
      <c r="A793" s="8">
        <v>775</v>
      </c>
      <c r="B793" s="11" t="s">
        <v>438</v>
      </c>
      <c r="C793" s="12" t="s">
        <v>743</v>
      </c>
      <c r="D793" s="50"/>
      <c r="E793" s="13">
        <v>1</v>
      </c>
      <c r="F793" s="13">
        <v>1</v>
      </c>
      <c r="G793" s="14">
        <v>161</v>
      </c>
      <c r="H793" s="98">
        <v>246.126</v>
      </c>
      <c r="I793" s="98">
        <v>180.97499999999999</v>
      </c>
      <c r="J793" s="98"/>
      <c r="K793" s="98"/>
      <c r="L793" s="92"/>
    </row>
    <row r="794" spans="1:12" x14ac:dyDescent="0.25">
      <c r="A794" s="8">
        <v>776</v>
      </c>
      <c r="B794" s="11" t="s">
        <v>898</v>
      </c>
      <c r="C794" s="12" t="s">
        <v>745</v>
      </c>
      <c r="D794" s="50"/>
      <c r="E794" s="13">
        <v>1</v>
      </c>
      <c r="F794" s="13">
        <v>1</v>
      </c>
      <c r="G794" s="14">
        <v>211</v>
      </c>
      <c r="H794" s="98">
        <v>277.661</v>
      </c>
      <c r="I794" s="98">
        <v>204.16249999999999</v>
      </c>
      <c r="J794" s="98"/>
      <c r="K794" s="98"/>
      <c r="L794" s="92"/>
    </row>
    <row r="795" spans="1:12" ht="30" x14ac:dyDescent="0.25">
      <c r="A795" s="8">
        <v>777</v>
      </c>
      <c r="B795" s="11" t="s">
        <v>439</v>
      </c>
      <c r="C795" s="12" t="s">
        <v>743</v>
      </c>
      <c r="D795" s="50"/>
      <c r="E795" s="13">
        <v>1</v>
      </c>
      <c r="F795" s="13">
        <v>1</v>
      </c>
      <c r="G795" s="14">
        <v>37</v>
      </c>
      <c r="H795" s="98">
        <v>51.747999999999998</v>
      </c>
      <c r="I795" s="98">
        <v>38.049999999999997</v>
      </c>
      <c r="J795" s="98"/>
      <c r="K795" s="98"/>
      <c r="L795" s="92"/>
    </row>
    <row r="796" spans="1:12" ht="30" x14ac:dyDescent="0.25">
      <c r="A796" s="8">
        <v>778</v>
      </c>
      <c r="B796" s="11" t="s">
        <v>439</v>
      </c>
      <c r="C796" s="12" t="s">
        <v>744</v>
      </c>
      <c r="D796" s="50"/>
      <c r="E796" s="13">
        <v>1</v>
      </c>
      <c r="F796" s="13">
        <v>1</v>
      </c>
      <c r="G796" s="14">
        <v>37</v>
      </c>
      <c r="H796" s="98">
        <v>56.796999999999997</v>
      </c>
      <c r="I796" s="98">
        <v>41.762500000000003</v>
      </c>
      <c r="J796" s="98"/>
      <c r="K796" s="98"/>
      <c r="L796" s="92"/>
    </row>
    <row r="797" spans="1:12" ht="30" x14ac:dyDescent="0.25">
      <c r="A797" s="8">
        <v>779</v>
      </c>
      <c r="B797" s="11" t="s">
        <v>899</v>
      </c>
      <c r="C797" s="12" t="s">
        <v>744</v>
      </c>
      <c r="D797" s="50"/>
      <c r="E797" s="13">
        <v>1</v>
      </c>
      <c r="F797" s="13">
        <v>1</v>
      </c>
      <c r="G797" s="14">
        <v>37</v>
      </c>
      <c r="H797" s="98">
        <v>277.661</v>
      </c>
      <c r="I797" s="98">
        <v>204.16249999999999</v>
      </c>
      <c r="J797" s="98"/>
      <c r="K797" s="98"/>
      <c r="L797" s="92"/>
    </row>
    <row r="798" spans="1:12" x14ac:dyDescent="0.25">
      <c r="A798" s="8">
        <v>780</v>
      </c>
      <c r="B798" s="11" t="s">
        <v>900</v>
      </c>
      <c r="C798" s="12" t="s">
        <v>743</v>
      </c>
      <c r="D798" s="50"/>
      <c r="E798" s="13">
        <v>1</v>
      </c>
      <c r="F798" s="13">
        <v>1</v>
      </c>
      <c r="G798" s="14">
        <v>96</v>
      </c>
      <c r="H798" s="98">
        <v>145.14599999999999</v>
      </c>
      <c r="I798" s="98">
        <v>106.72499999999999</v>
      </c>
      <c r="J798" s="98"/>
      <c r="K798" s="98"/>
      <c r="L798" s="92"/>
    </row>
    <row r="799" spans="1:12" x14ac:dyDescent="0.25">
      <c r="A799" s="8">
        <v>781</v>
      </c>
      <c r="B799" s="11" t="s">
        <v>444</v>
      </c>
      <c r="C799" s="12" t="s">
        <v>743</v>
      </c>
      <c r="D799" s="50"/>
      <c r="E799" s="13">
        <v>1</v>
      </c>
      <c r="F799" s="13">
        <v>1</v>
      </c>
      <c r="G799" s="14">
        <v>2.5</v>
      </c>
      <c r="H799" s="98">
        <v>3.7909999999999999</v>
      </c>
      <c r="I799" s="98">
        <v>2.7875000000000001</v>
      </c>
      <c r="J799" s="98"/>
      <c r="K799" s="98"/>
      <c r="L799" s="92"/>
    </row>
    <row r="800" spans="1:12" x14ac:dyDescent="0.25">
      <c r="A800" s="8">
        <v>782</v>
      </c>
      <c r="B800" s="11" t="s">
        <v>444</v>
      </c>
      <c r="C800" s="12" t="s">
        <v>744</v>
      </c>
      <c r="D800" s="50"/>
      <c r="E800" s="13">
        <v>1</v>
      </c>
      <c r="F800" s="13">
        <v>1</v>
      </c>
      <c r="G800" s="14">
        <v>2.5</v>
      </c>
      <c r="H800" s="98">
        <v>3.7909999999999999</v>
      </c>
      <c r="I800" s="98">
        <v>2.7875000000000001</v>
      </c>
      <c r="J800" s="98"/>
      <c r="K800" s="98"/>
      <c r="L800" s="92"/>
    </row>
    <row r="801" spans="1:12" x14ac:dyDescent="0.25">
      <c r="A801" s="8">
        <v>783</v>
      </c>
      <c r="B801" s="11" t="s">
        <v>901</v>
      </c>
      <c r="C801" s="12" t="s">
        <v>743</v>
      </c>
      <c r="D801" s="50"/>
      <c r="E801" s="13">
        <v>1</v>
      </c>
      <c r="F801" s="13">
        <v>1</v>
      </c>
      <c r="G801" s="14">
        <v>53</v>
      </c>
      <c r="H801" s="98">
        <v>71.944000000000003</v>
      </c>
      <c r="I801" s="98">
        <v>52.9</v>
      </c>
      <c r="J801" s="98"/>
      <c r="K801" s="98"/>
      <c r="L801" s="92"/>
    </row>
    <row r="802" spans="1:12" x14ac:dyDescent="0.25">
      <c r="A802" s="8">
        <v>784</v>
      </c>
      <c r="B802" s="11" t="s">
        <v>902</v>
      </c>
      <c r="C802" s="12" t="s">
        <v>743</v>
      </c>
      <c r="D802" s="50"/>
      <c r="E802" s="13">
        <v>1</v>
      </c>
      <c r="F802" s="13">
        <v>1</v>
      </c>
      <c r="G802" s="14">
        <v>53</v>
      </c>
      <c r="H802" s="98">
        <v>71.944000000000003</v>
      </c>
      <c r="I802" s="98">
        <v>52.9</v>
      </c>
      <c r="J802" s="98"/>
      <c r="K802" s="98"/>
      <c r="L802" s="92"/>
    </row>
    <row r="803" spans="1:12" ht="30" x14ac:dyDescent="0.25">
      <c r="A803" s="8">
        <v>785</v>
      </c>
      <c r="B803" s="11" t="s">
        <v>903</v>
      </c>
      <c r="C803" s="12" t="s">
        <v>770</v>
      </c>
      <c r="D803" s="50"/>
      <c r="E803" s="13">
        <v>1</v>
      </c>
      <c r="F803" s="13">
        <v>1</v>
      </c>
      <c r="G803" s="14">
        <v>215</v>
      </c>
      <c r="H803" s="98">
        <v>283.96800000000002</v>
      </c>
      <c r="I803" s="98">
        <v>208.8</v>
      </c>
      <c r="J803" s="98"/>
      <c r="K803" s="98"/>
      <c r="L803" s="92"/>
    </row>
    <row r="804" spans="1:12" x14ac:dyDescent="0.25">
      <c r="A804" s="8">
        <v>786</v>
      </c>
      <c r="B804" s="11" t="s">
        <v>904</v>
      </c>
      <c r="C804" s="12" t="s">
        <v>743</v>
      </c>
      <c r="D804" s="50"/>
      <c r="E804" s="13">
        <v>1</v>
      </c>
      <c r="F804" s="13">
        <v>1</v>
      </c>
      <c r="G804" s="14">
        <v>3.5</v>
      </c>
      <c r="H804" s="98">
        <v>5.0490000000000004</v>
      </c>
      <c r="I804" s="98">
        <v>3.7124999999999999</v>
      </c>
      <c r="J804" s="98"/>
      <c r="K804" s="98"/>
      <c r="L804" s="92"/>
    </row>
    <row r="805" spans="1:12" x14ac:dyDescent="0.25">
      <c r="A805" s="8">
        <v>787</v>
      </c>
      <c r="B805" s="11" t="s">
        <v>905</v>
      </c>
      <c r="C805" s="12" t="s">
        <v>743</v>
      </c>
      <c r="D805" s="50"/>
      <c r="E805" s="13">
        <v>1</v>
      </c>
      <c r="F805" s="13">
        <v>1</v>
      </c>
      <c r="G805" s="14">
        <v>128</v>
      </c>
      <c r="H805" s="98">
        <v>170.39099999999999</v>
      </c>
      <c r="I805" s="98">
        <v>125.28749999999999</v>
      </c>
      <c r="J805" s="98"/>
      <c r="K805" s="98"/>
      <c r="L805" s="92"/>
    </row>
    <row r="806" spans="1:12" x14ac:dyDescent="0.25">
      <c r="A806" s="8">
        <v>788</v>
      </c>
      <c r="B806" s="11" t="s">
        <v>906</v>
      </c>
      <c r="C806" s="12" t="s">
        <v>744</v>
      </c>
      <c r="D806" s="50"/>
      <c r="E806" s="13">
        <v>1</v>
      </c>
      <c r="F806" s="13">
        <v>1</v>
      </c>
      <c r="G806" s="14">
        <v>21</v>
      </c>
      <c r="H806" s="98">
        <v>26.503</v>
      </c>
      <c r="I806" s="98">
        <v>19.487500000000001</v>
      </c>
      <c r="J806" s="98"/>
      <c r="K806" s="98"/>
      <c r="L806" s="92"/>
    </row>
    <row r="807" spans="1:12" x14ac:dyDescent="0.25">
      <c r="A807" s="8">
        <v>789</v>
      </c>
      <c r="B807" s="11" t="s">
        <v>562</v>
      </c>
      <c r="C807" s="12" t="s">
        <v>743</v>
      </c>
      <c r="D807" s="50"/>
      <c r="E807" s="13">
        <v>1</v>
      </c>
      <c r="F807" s="13">
        <v>1</v>
      </c>
      <c r="G807" s="14">
        <v>31</v>
      </c>
      <c r="H807" s="98">
        <v>46.698999999999998</v>
      </c>
      <c r="I807" s="98">
        <v>34.337499999999999</v>
      </c>
      <c r="J807" s="98"/>
      <c r="K807" s="98"/>
      <c r="L807" s="92"/>
    </row>
    <row r="808" spans="1:12" ht="30" x14ac:dyDescent="0.25">
      <c r="A808" s="8">
        <v>790</v>
      </c>
      <c r="B808" s="11" t="s">
        <v>907</v>
      </c>
      <c r="C808" s="12" t="s">
        <v>743</v>
      </c>
      <c r="D808" s="50"/>
      <c r="E808" s="13">
        <v>1</v>
      </c>
      <c r="F808" s="13">
        <v>1</v>
      </c>
      <c r="G808" s="14">
        <v>285</v>
      </c>
      <c r="H808" s="98">
        <v>366.01</v>
      </c>
      <c r="I808" s="98">
        <v>269.125</v>
      </c>
      <c r="J808" s="98"/>
      <c r="K808" s="98"/>
      <c r="L808" s="92"/>
    </row>
    <row r="809" spans="1:12" ht="30" x14ac:dyDescent="0.25">
      <c r="A809" s="8">
        <v>791</v>
      </c>
      <c r="B809" s="11" t="s">
        <v>907</v>
      </c>
      <c r="C809" s="12" t="s">
        <v>744</v>
      </c>
      <c r="D809" s="50"/>
      <c r="E809" s="13">
        <v>1</v>
      </c>
      <c r="F809" s="13">
        <v>1</v>
      </c>
      <c r="G809" s="14">
        <v>285</v>
      </c>
      <c r="H809" s="98">
        <v>366.01</v>
      </c>
      <c r="I809" s="98">
        <v>269.125</v>
      </c>
      <c r="J809" s="98"/>
      <c r="K809" s="98"/>
      <c r="L809" s="92"/>
    </row>
    <row r="810" spans="1:12" x14ac:dyDescent="0.25">
      <c r="A810" s="8">
        <v>792</v>
      </c>
      <c r="B810" s="11" t="s">
        <v>908</v>
      </c>
      <c r="C810" s="12" t="s">
        <v>744</v>
      </c>
      <c r="D810" s="50"/>
      <c r="E810" s="13">
        <v>1</v>
      </c>
      <c r="F810" s="13">
        <v>1</v>
      </c>
      <c r="G810" s="14">
        <v>167</v>
      </c>
      <c r="H810" s="98">
        <v>215.83199999999999</v>
      </c>
      <c r="I810" s="98">
        <v>158.69999999999999</v>
      </c>
      <c r="J810" s="98"/>
      <c r="K810" s="98"/>
      <c r="L810" s="92"/>
    </row>
    <row r="811" spans="1:12" x14ac:dyDescent="0.25">
      <c r="A811" s="8">
        <v>793</v>
      </c>
      <c r="B811" s="11" t="s">
        <v>563</v>
      </c>
      <c r="C811" s="12" t="s">
        <v>743</v>
      </c>
      <c r="D811" s="50"/>
      <c r="E811" s="13">
        <v>1</v>
      </c>
      <c r="F811" s="13">
        <v>1</v>
      </c>
      <c r="G811" s="14">
        <v>41</v>
      </c>
      <c r="H811" s="98">
        <v>56.796999999999997</v>
      </c>
      <c r="I811" s="98">
        <v>41.762500000000003</v>
      </c>
      <c r="J811" s="98"/>
      <c r="K811" s="98"/>
      <c r="L811" s="92"/>
    </row>
    <row r="812" spans="1:12" x14ac:dyDescent="0.25">
      <c r="A812" s="8">
        <v>794</v>
      </c>
      <c r="B812" s="11" t="s">
        <v>909</v>
      </c>
      <c r="C812" s="12" t="s">
        <v>744</v>
      </c>
      <c r="D812" s="50"/>
      <c r="E812" s="13">
        <v>1</v>
      </c>
      <c r="F812" s="13">
        <v>1</v>
      </c>
      <c r="G812" s="14">
        <v>279</v>
      </c>
      <c r="H812" s="98">
        <v>485.911</v>
      </c>
      <c r="I812" s="98">
        <v>357.28750000000002</v>
      </c>
      <c r="J812" s="98"/>
      <c r="K812" s="98"/>
      <c r="L812" s="92"/>
    </row>
    <row r="813" spans="1:12" x14ac:dyDescent="0.25">
      <c r="A813" s="8">
        <v>795</v>
      </c>
      <c r="B813" s="11" t="s">
        <v>910</v>
      </c>
      <c r="C813" s="12" t="s">
        <v>743</v>
      </c>
      <c r="D813" s="50"/>
      <c r="E813" s="13">
        <v>1</v>
      </c>
      <c r="F813" s="13">
        <v>1</v>
      </c>
      <c r="G813" s="14">
        <v>397</v>
      </c>
      <c r="H813" s="98">
        <v>517.46299999999997</v>
      </c>
      <c r="I813" s="98">
        <v>380.48750000000001</v>
      </c>
      <c r="J813" s="98"/>
      <c r="K813" s="98"/>
      <c r="L813" s="92"/>
    </row>
    <row r="814" spans="1:12" x14ac:dyDescent="0.25">
      <c r="A814" s="8">
        <v>796</v>
      </c>
      <c r="B814" s="11" t="s">
        <v>910</v>
      </c>
      <c r="C814" s="12" t="s">
        <v>744</v>
      </c>
      <c r="D814" s="50"/>
      <c r="E814" s="13">
        <v>1</v>
      </c>
      <c r="F814" s="13">
        <v>1</v>
      </c>
      <c r="G814" s="14">
        <v>397</v>
      </c>
      <c r="H814" s="98">
        <v>517.46299999999997</v>
      </c>
      <c r="I814" s="98">
        <v>380.48750000000001</v>
      </c>
      <c r="J814" s="98"/>
      <c r="K814" s="98"/>
      <c r="L814" s="92"/>
    </row>
    <row r="815" spans="1:12" x14ac:dyDescent="0.25">
      <c r="A815" s="8">
        <v>797</v>
      </c>
      <c r="B815" s="11" t="s">
        <v>911</v>
      </c>
      <c r="C815" s="12" t="s">
        <v>745</v>
      </c>
      <c r="D815" s="50"/>
      <c r="E815" s="13">
        <v>1</v>
      </c>
      <c r="F815" s="13">
        <v>1</v>
      </c>
      <c r="G815" s="14">
        <v>518</v>
      </c>
      <c r="H815" s="98">
        <v>719.40599999999995</v>
      </c>
      <c r="I815" s="98">
        <v>528.97500000000002</v>
      </c>
      <c r="J815" s="98"/>
      <c r="K815" s="98"/>
      <c r="L815" s="92"/>
    </row>
    <row r="816" spans="1:12" x14ac:dyDescent="0.25">
      <c r="A816" s="8">
        <v>798</v>
      </c>
      <c r="B816" s="11" t="s">
        <v>912</v>
      </c>
      <c r="C816" s="12" t="s">
        <v>745</v>
      </c>
      <c r="D816" s="50"/>
      <c r="E816" s="13">
        <v>1</v>
      </c>
      <c r="F816" s="13">
        <v>1</v>
      </c>
      <c r="G816" s="14">
        <v>521</v>
      </c>
      <c r="H816" s="98">
        <v>719.40599999999995</v>
      </c>
      <c r="I816" s="98">
        <v>528.97500000000002</v>
      </c>
      <c r="J816" s="98"/>
      <c r="K816" s="98"/>
      <c r="L816" s="92"/>
    </row>
    <row r="817" spans="1:12" x14ac:dyDescent="0.25">
      <c r="A817" s="8">
        <v>799</v>
      </c>
      <c r="B817" s="11" t="s">
        <v>913</v>
      </c>
      <c r="C817" s="12" t="s">
        <v>744</v>
      </c>
      <c r="D817" s="50"/>
      <c r="E817" s="13">
        <v>1</v>
      </c>
      <c r="F817" s="13">
        <v>1</v>
      </c>
      <c r="G817" s="14">
        <v>21</v>
      </c>
      <c r="H817" s="98">
        <v>34.067999999999998</v>
      </c>
      <c r="I817" s="98">
        <v>25.05</v>
      </c>
      <c r="J817" s="98"/>
      <c r="K817" s="98"/>
      <c r="L817" s="92"/>
    </row>
    <row r="818" spans="1:12" x14ac:dyDescent="0.25">
      <c r="A818" s="8">
        <v>800</v>
      </c>
      <c r="B818" s="11" t="s">
        <v>914</v>
      </c>
      <c r="C818" s="12" t="s">
        <v>743</v>
      </c>
      <c r="D818" s="50"/>
      <c r="E818" s="13">
        <v>1</v>
      </c>
      <c r="F818" s="13">
        <v>1</v>
      </c>
      <c r="G818" s="14">
        <v>41</v>
      </c>
      <c r="H818" s="98">
        <v>54.280999999999999</v>
      </c>
      <c r="I818" s="98">
        <v>39.912500000000001</v>
      </c>
      <c r="J818" s="98"/>
      <c r="K818" s="98"/>
      <c r="L818" s="92"/>
    </row>
    <row r="819" spans="1:12" x14ac:dyDescent="0.25">
      <c r="A819" s="8">
        <v>801</v>
      </c>
      <c r="B819" s="11" t="s">
        <v>915</v>
      </c>
      <c r="C819" s="12" t="s">
        <v>743</v>
      </c>
      <c r="D819" s="50"/>
      <c r="E819" s="13">
        <v>1</v>
      </c>
      <c r="F819" s="13">
        <v>1</v>
      </c>
      <c r="G819" s="14">
        <v>478</v>
      </c>
      <c r="H819" s="98">
        <v>605.82899999999995</v>
      </c>
      <c r="I819" s="98">
        <v>445.46249999999998</v>
      </c>
      <c r="J819" s="98"/>
      <c r="K819" s="98"/>
      <c r="L819" s="92"/>
    </row>
    <row r="820" spans="1:12" x14ac:dyDescent="0.25">
      <c r="A820" s="8">
        <v>802</v>
      </c>
      <c r="B820" s="11" t="s">
        <v>915</v>
      </c>
      <c r="C820" s="12" t="s">
        <v>744</v>
      </c>
      <c r="D820" s="50"/>
      <c r="E820" s="13">
        <v>1</v>
      </c>
      <c r="F820" s="13">
        <v>1</v>
      </c>
      <c r="G820" s="14">
        <v>431</v>
      </c>
      <c r="H820" s="98">
        <v>624.75</v>
      </c>
      <c r="I820" s="98">
        <v>459.375</v>
      </c>
      <c r="J820" s="98"/>
      <c r="K820" s="98"/>
      <c r="L820" s="92"/>
    </row>
    <row r="821" spans="1:12" x14ac:dyDescent="0.25">
      <c r="A821" s="8">
        <v>803</v>
      </c>
      <c r="B821" s="11" t="s">
        <v>916</v>
      </c>
      <c r="C821" s="12" t="s">
        <v>744</v>
      </c>
      <c r="D821" s="50"/>
      <c r="E821" s="13">
        <v>1</v>
      </c>
      <c r="F821" s="13">
        <v>1</v>
      </c>
      <c r="G821" s="14">
        <v>27</v>
      </c>
      <c r="H821" s="98">
        <v>44.165999999999997</v>
      </c>
      <c r="I821" s="98">
        <v>32.475000000000001</v>
      </c>
      <c r="J821" s="98"/>
      <c r="K821" s="98"/>
      <c r="L821" s="92"/>
    </row>
    <row r="822" spans="1:12" x14ac:dyDescent="0.25">
      <c r="A822" s="8">
        <v>804</v>
      </c>
      <c r="B822" s="11" t="s">
        <v>917</v>
      </c>
      <c r="C822" s="12" t="s">
        <v>743</v>
      </c>
      <c r="D822" s="50"/>
      <c r="E822" s="13">
        <v>1</v>
      </c>
      <c r="F822" s="13">
        <v>1</v>
      </c>
      <c r="G822" s="14">
        <v>38</v>
      </c>
      <c r="H822" s="98">
        <v>59.313000000000002</v>
      </c>
      <c r="I822" s="98">
        <v>43.612499999999997</v>
      </c>
      <c r="J822" s="98"/>
      <c r="K822" s="98"/>
      <c r="L822" s="92"/>
    </row>
    <row r="823" spans="1:12" x14ac:dyDescent="0.25">
      <c r="A823" s="8">
        <v>805</v>
      </c>
      <c r="B823" s="11" t="s">
        <v>917</v>
      </c>
      <c r="C823" s="12" t="s">
        <v>744</v>
      </c>
      <c r="D823" s="50"/>
      <c r="E823" s="13">
        <v>1</v>
      </c>
      <c r="F823" s="13">
        <v>1</v>
      </c>
      <c r="G823" s="14">
        <v>38</v>
      </c>
      <c r="H823" s="98">
        <v>59.313000000000002</v>
      </c>
      <c r="I823" s="98">
        <v>43.612499999999997</v>
      </c>
      <c r="J823" s="98"/>
      <c r="K823" s="98"/>
      <c r="L823" s="92"/>
    </row>
    <row r="824" spans="1:12" x14ac:dyDescent="0.25">
      <c r="A824" s="8">
        <v>806</v>
      </c>
      <c r="B824" s="11" t="s">
        <v>918</v>
      </c>
      <c r="C824" s="12" t="s">
        <v>743</v>
      </c>
      <c r="D824" s="50"/>
      <c r="E824" s="13">
        <v>1</v>
      </c>
      <c r="F824" s="13">
        <v>1</v>
      </c>
      <c r="G824" s="14">
        <v>99</v>
      </c>
      <c r="H824" s="98">
        <v>138.839</v>
      </c>
      <c r="I824" s="98">
        <v>102.08750000000001</v>
      </c>
      <c r="J824" s="98"/>
      <c r="K824" s="98"/>
      <c r="L824" s="92"/>
    </row>
    <row r="825" spans="1:12" ht="30" x14ac:dyDescent="0.25">
      <c r="A825" s="8">
        <v>807</v>
      </c>
      <c r="B825" s="11" t="s">
        <v>919</v>
      </c>
      <c r="C825" s="12" t="s">
        <v>744</v>
      </c>
      <c r="D825" s="50"/>
      <c r="E825" s="13">
        <v>1</v>
      </c>
      <c r="F825" s="13">
        <v>1</v>
      </c>
      <c r="G825" s="14">
        <v>38</v>
      </c>
      <c r="H825" s="98">
        <v>53.006</v>
      </c>
      <c r="I825" s="98">
        <v>38.975000000000001</v>
      </c>
      <c r="J825" s="98"/>
      <c r="K825" s="98"/>
      <c r="L825" s="92"/>
    </row>
    <row r="826" spans="1:12" x14ac:dyDescent="0.25">
      <c r="A826" s="8">
        <v>808</v>
      </c>
      <c r="B826" s="11" t="s">
        <v>920</v>
      </c>
      <c r="C826" s="12" t="s">
        <v>744</v>
      </c>
      <c r="D826" s="50"/>
      <c r="E826" s="13">
        <v>1</v>
      </c>
      <c r="F826" s="13">
        <v>1</v>
      </c>
      <c r="G826" s="14">
        <v>6.15</v>
      </c>
      <c r="H826" s="98">
        <v>8.84</v>
      </c>
      <c r="I826" s="98">
        <v>6.5</v>
      </c>
      <c r="J826" s="98"/>
      <c r="K826" s="98"/>
      <c r="L826" s="92"/>
    </row>
    <row r="827" spans="1:12" x14ac:dyDescent="0.25">
      <c r="A827" s="8">
        <v>809</v>
      </c>
      <c r="B827" s="11" t="s">
        <v>921</v>
      </c>
      <c r="C827" s="12" t="s">
        <v>744</v>
      </c>
      <c r="D827" s="50"/>
      <c r="E827" s="13">
        <v>1</v>
      </c>
      <c r="F827" s="13">
        <v>1</v>
      </c>
      <c r="G827" s="14">
        <v>6.85</v>
      </c>
      <c r="H827" s="98">
        <v>8.84</v>
      </c>
      <c r="I827" s="98">
        <v>6.5</v>
      </c>
      <c r="J827" s="98"/>
      <c r="K827" s="98"/>
      <c r="L827" s="92"/>
    </row>
    <row r="828" spans="1:12" x14ac:dyDescent="0.25">
      <c r="A828" s="8">
        <v>810</v>
      </c>
      <c r="B828" s="11" t="s">
        <v>922</v>
      </c>
      <c r="C828" s="12" t="s">
        <v>744</v>
      </c>
      <c r="D828" s="50"/>
      <c r="E828" s="13">
        <v>1</v>
      </c>
      <c r="F828" s="13">
        <v>1</v>
      </c>
      <c r="G828" s="14">
        <v>3.5</v>
      </c>
      <c r="H828" s="98">
        <v>5.0490000000000004</v>
      </c>
      <c r="I828" s="98">
        <v>3.7124999999999999</v>
      </c>
      <c r="J828" s="98"/>
      <c r="K828" s="98"/>
      <c r="L828" s="92"/>
    </row>
    <row r="829" spans="1:12" x14ac:dyDescent="0.25">
      <c r="A829" s="8">
        <v>811</v>
      </c>
      <c r="B829" s="11" t="s">
        <v>923</v>
      </c>
      <c r="C829" s="12" t="s">
        <v>743</v>
      </c>
      <c r="D829" s="50"/>
      <c r="E829" s="13">
        <v>1</v>
      </c>
      <c r="F829" s="13">
        <v>1</v>
      </c>
      <c r="G829" s="14">
        <v>702</v>
      </c>
      <c r="H829" s="98">
        <v>971.83900000000006</v>
      </c>
      <c r="I829" s="98">
        <v>714.58749999999998</v>
      </c>
      <c r="J829" s="98"/>
      <c r="K829" s="98"/>
      <c r="L829" s="92"/>
    </row>
    <row r="830" spans="1:12" x14ac:dyDescent="0.25">
      <c r="A830" s="8">
        <v>812</v>
      </c>
      <c r="B830" s="11" t="s">
        <v>923</v>
      </c>
      <c r="C830" s="12" t="s">
        <v>744</v>
      </c>
      <c r="D830" s="50"/>
      <c r="E830" s="13">
        <v>1</v>
      </c>
      <c r="F830" s="13">
        <v>1</v>
      </c>
      <c r="G830" s="14">
        <v>702</v>
      </c>
      <c r="H830" s="98">
        <v>1148.537</v>
      </c>
      <c r="I830" s="98">
        <v>844.51250000000005</v>
      </c>
      <c r="J830" s="98"/>
      <c r="K830" s="98"/>
      <c r="L830" s="92"/>
    </row>
    <row r="831" spans="1:12" ht="30" x14ac:dyDescent="0.25">
      <c r="A831" s="8">
        <v>813</v>
      </c>
      <c r="B831" s="11" t="s">
        <v>924</v>
      </c>
      <c r="C831" s="12" t="s">
        <v>749</v>
      </c>
      <c r="D831" s="50"/>
      <c r="E831" s="13">
        <v>1</v>
      </c>
      <c r="F831" s="13">
        <v>1</v>
      </c>
      <c r="G831" s="14">
        <v>781</v>
      </c>
      <c r="H831" s="98">
        <v>1148.537</v>
      </c>
      <c r="I831" s="98">
        <v>844.51250000000005</v>
      </c>
      <c r="J831" s="98"/>
      <c r="K831" s="98"/>
      <c r="L831" s="92"/>
    </row>
    <row r="832" spans="1:12" x14ac:dyDescent="0.25">
      <c r="A832" s="8">
        <v>814</v>
      </c>
      <c r="B832" s="11" t="s">
        <v>925</v>
      </c>
      <c r="C832" s="12" t="s">
        <v>743</v>
      </c>
      <c r="D832" s="50"/>
      <c r="E832" s="13">
        <v>1</v>
      </c>
      <c r="F832" s="13">
        <v>1</v>
      </c>
      <c r="G832" s="14">
        <v>530</v>
      </c>
      <c r="H832" s="98">
        <v>757.28200000000004</v>
      </c>
      <c r="I832" s="98">
        <v>556.82500000000005</v>
      </c>
      <c r="J832" s="98"/>
      <c r="K832" s="98"/>
      <c r="L832" s="92"/>
    </row>
    <row r="833" spans="1:12" x14ac:dyDescent="0.25">
      <c r="A833" s="8">
        <v>815</v>
      </c>
      <c r="B833" s="11" t="s">
        <v>925</v>
      </c>
      <c r="C833" s="12" t="s">
        <v>744</v>
      </c>
      <c r="D833" s="50"/>
      <c r="E833" s="13">
        <v>1</v>
      </c>
      <c r="F833" s="13">
        <v>1</v>
      </c>
      <c r="G833" s="14">
        <v>530</v>
      </c>
      <c r="H833" s="98">
        <v>795.14099999999996</v>
      </c>
      <c r="I833" s="98">
        <v>584.66250000000002</v>
      </c>
      <c r="J833" s="98"/>
      <c r="K833" s="98"/>
      <c r="L833" s="92"/>
    </row>
    <row r="834" spans="1:12" x14ac:dyDescent="0.25">
      <c r="A834" s="8">
        <v>816</v>
      </c>
      <c r="B834" s="11" t="s">
        <v>926</v>
      </c>
      <c r="C834" s="12" t="s">
        <v>745</v>
      </c>
      <c r="D834" s="50"/>
      <c r="E834" s="13">
        <v>1</v>
      </c>
      <c r="F834" s="13">
        <v>1</v>
      </c>
      <c r="G834" s="14">
        <v>131</v>
      </c>
      <c r="H834" s="98">
        <v>183.005</v>
      </c>
      <c r="I834" s="98">
        <v>134.5625</v>
      </c>
      <c r="J834" s="98"/>
      <c r="K834" s="98"/>
      <c r="L834" s="92"/>
    </row>
    <row r="835" spans="1:12" x14ac:dyDescent="0.25">
      <c r="A835" s="8">
        <v>817</v>
      </c>
      <c r="B835" s="11" t="s">
        <v>927</v>
      </c>
      <c r="C835" s="12" t="s">
        <v>744</v>
      </c>
      <c r="D835" s="50"/>
      <c r="E835" s="13">
        <v>1</v>
      </c>
      <c r="F835" s="13">
        <v>1</v>
      </c>
      <c r="G835" s="14">
        <v>49</v>
      </c>
      <c r="H835" s="98">
        <v>63.121000000000002</v>
      </c>
      <c r="I835" s="98">
        <v>46.412500000000001</v>
      </c>
      <c r="J835" s="98"/>
      <c r="K835" s="98"/>
      <c r="L835" s="92"/>
    </row>
    <row r="836" spans="1:12" ht="30" x14ac:dyDescent="0.25">
      <c r="A836" s="8">
        <v>818</v>
      </c>
      <c r="B836" s="11" t="s">
        <v>928</v>
      </c>
      <c r="C836" s="12" t="s">
        <v>743</v>
      </c>
      <c r="D836" s="50"/>
      <c r="E836" s="13">
        <v>1</v>
      </c>
      <c r="F836" s="13">
        <v>1</v>
      </c>
      <c r="G836" s="14">
        <v>78</v>
      </c>
      <c r="H836" s="98">
        <v>103.496</v>
      </c>
      <c r="I836" s="98">
        <v>76.099999999999994</v>
      </c>
      <c r="J836" s="98"/>
      <c r="K836" s="98"/>
      <c r="L836" s="92"/>
    </row>
    <row r="837" spans="1:12" ht="30" x14ac:dyDescent="0.25">
      <c r="A837" s="8">
        <v>819</v>
      </c>
      <c r="B837" s="11" t="s">
        <v>928</v>
      </c>
      <c r="C837" s="12" t="s">
        <v>744</v>
      </c>
      <c r="D837" s="50"/>
      <c r="E837" s="13">
        <v>1</v>
      </c>
      <c r="F837" s="13">
        <v>1</v>
      </c>
      <c r="G837" s="14">
        <v>78</v>
      </c>
      <c r="H837" s="98">
        <v>103.496</v>
      </c>
      <c r="I837" s="98">
        <v>76.099999999999994</v>
      </c>
      <c r="J837" s="98"/>
      <c r="K837" s="98"/>
      <c r="L837" s="92"/>
    </row>
    <row r="838" spans="1:12" x14ac:dyDescent="0.25">
      <c r="A838" s="8">
        <v>820</v>
      </c>
      <c r="B838" s="11" t="s">
        <v>929</v>
      </c>
      <c r="C838" s="12" t="s">
        <v>743</v>
      </c>
      <c r="D838" s="50"/>
      <c r="E838" s="13">
        <v>1</v>
      </c>
      <c r="F838" s="13">
        <v>1</v>
      </c>
      <c r="G838" s="14">
        <v>211</v>
      </c>
      <c r="H838" s="98">
        <v>296.59899999999999</v>
      </c>
      <c r="I838" s="98">
        <v>218.08750000000001</v>
      </c>
      <c r="J838" s="98"/>
      <c r="K838" s="98"/>
      <c r="L838" s="92"/>
    </row>
    <row r="839" spans="1:12" x14ac:dyDescent="0.25">
      <c r="A839" s="8">
        <v>821</v>
      </c>
      <c r="B839" s="11" t="s">
        <v>929</v>
      </c>
      <c r="C839" s="12" t="s">
        <v>744</v>
      </c>
      <c r="D839" s="50"/>
      <c r="E839" s="13">
        <v>1</v>
      </c>
      <c r="F839" s="13">
        <v>1</v>
      </c>
      <c r="G839" s="14">
        <v>211</v>
      </c>
      <c r="H839" s="98">
        <v>296.59899999999999</v>
      </c>
      <c r="I839" s="98">
        <v>218.08750000000001</v>
      </c>
      <c r="J839" s="98"/>
      <c r="K839" s="98"/>
      <c r="L839" s="92"/>
    </row>
    <row r="840" spans="1:12" ht="30" x14ac:dyDescent="0.25">
      <c r="A840" s="8">
        <v>822</v>
      </c>
      <c r="B840" s="11" t="s">
        <v>930</v>
      </c>
      <c r="C840" s="12" t="s">
        <v>743</v>
      </c>
      <c r="D840" s="50"/>
      <c r="E840" s="13">
        <v>1</v>
      </c>
      <c r="F840" s="13">
        <v>1</v>
      </c>
      <c r="G840" s="14">
        <v>271</v>
      </c>
      <c r="H840" s="98">
        <v>391.255</v>
      </c>
      <c r="I840" s="98">
        <v>287.6875</v>
      </c>
      <c r="J840" s="98"/>
      <c r="K840" s="98"/>
      <c r="L840" s="92"/>
    </row>
    <row r="841" spans="1:12" ht="30" x14ac:dyDescent="0.25">
      <c r="A841" s="8">
        <v>823</v>
      </c>
      <c r="B841" s="11" t="s">
        <v>930</v>
      </c>
      <c r="C841" s="12" t="s">
        <v>744</v>
      </c>
      <c r="D841" s="50"/>
      <c r="E841" s="13">
        <v>1</v>
      </c>
      <c r="F841" s="13">
        <v>1</v>
      </c>
      <c r="G841" s="14">
        <v>271</v>
      </c>
      <c r="H841" s="98">
        <v>391.255</v>
      </c>
      <c r="I841" s="98">
        <v>287.6875</v>
      </c>
      <c r="J841" s="98"/>
      <c r="K841" s="98"/>
      <c r="L841" s="92"/>
    </row>
    <row r="842" spans="1:12" x14ac:dyDescent="0.25">
      <c r="A842" s="8">
        <v>824</v>
      </c>
      <c r="B842" s="11" t="s">
        <v>931</v>
      </c>
      <c r="C842" s="12" t="s">
        <v>743</v>
      </c>
      <c r="D842" s="50"/>
      <c r="E842" s="13">
        <v>1</v>
      </c>
      <c r="F842" s="13">
        <v>1</v>
      </c>
      <c r="G842" s="14">
        <v>211</v>
      </c>
      <c r="H842" s="98">
        <v>283.96800000000002</v>
      </c>
      <c r="I842" s="98">
        <v>208.8</v>
      </c>
      <c r="J842" s="98"/>
      <c r="K842" s="98"/>
      <c r="L842" s="92"/>
    </row>
    <row r="843" spans="1:12" x14ac:dyDescent="0.25">
      <c r="A843" s="8">
        <v>825</v>
      </c>
      <c r="B843" s="11" t="s">
        <v>931</v>
      </c>
      <c r="C843" s="12" t="s">
        <v>744</v>
      </c>
      <c r="D843" s="50"/>
      <c r="E843" s="13">
        <v>1</v>
      </c>
      <c r="F843" s="13">
        <v>1</v>
      </c>
      <c r="G843" s="14">
        <v>211</v>
      </c>
      <c r="H843" s="98">
        <v>283.96800000000002</v>
      </c>
      <c r="I843" s="98">
        <v>208.8</v>
      </c>
      <c r="J843" s="98"/>
      <c r="K843" s="98"/>
      <c r="L843" s="92"/>
    </row>
    <row r="844" spans="1:12" x14ac:dyDescent="0.25">
      <c r="A844" s="8">
        <v>826</v>
      </c>
      <c r="B844" s="11" t="s">
        <v>43</v>
      </c>
      <c r="C844" s="12" t="s">
        <v>743</v>
      </c>
      <c r="D844" s="50"/>
      <c r="E844" s="13">
        <v>1</v>
      </c>
      <c r="F844" s="13">
        <v>1</v>
      </c>
      <c r="G844" s="14">
        <v>81</v>
      </c>
      <c r="H844" s="98">
        <v>116.11</v>
      </c>
      <c r="I844" s="98">
        <v>85.375</v>
      </c>
      <c r="J844" s="98"/>
      <c r="K844" s="98"/>
      <c r="L844" s="92"/>
    </row>
    <row r="845" spans="1:12" x14ac:dyDescent="0.25">
      <c r="A845" s="8">
        <v>827</v>
      </c>
      <c r="B845" s="11" t="s">
        <v>932</v>
      </c>
      <c r="C845" s="12" t="s">
        <v>745</v>
      </c>
      <c r="D845" s="50"/>
      <c r="E845" s="13">
        <v>1</v>
      </c>
      <c r="F845" s="13">
        <v>1</v>
      </c>
      <c r="G845" s="14">
        <v>81</v>
      </c>
      <c r="H845" s="98">
        <v>138.839</v>
      </c>
      <c r="I845" s="98">
        <v>102.08750000000001</v>
      </c>
      <c r="J845" s="98"/>
      <c r="K845" s="98"/>
      <c r="L845" s="92"/>
    </row>
    <row r="846" spans="1:12" x14ac:dyDescent="0.25">
      <c r="A846" s="8">
        <v>828</v>
      </c>
      <c r="B846" s="11" t="s">
        <v>933</v>
      </c>
      <c r="C846" s="12" t="s">
        <v>744</v>
      </c>
      <c r="D846" s="50"/>
      <c r="E846" s="13">
        <v>1</v>
      </c>
      <c r="F846" s="13">
        <v>1</v>
      </c>
      <c r="G846" s="14">
        <v>161</v>
      </c>
      <c r="H846" s="98">
        <v>220.881</v>
      </c>
      <c r="I846" s="98">
        <v>162.41249999999999</v>
      </c>
      <c r="J846" s="98"/>
      <c r="K846" s="98"/>
      <c r="L846" s="92"/>
    </row>
    <row r="847" spans="1:12" x14ac:dyDescent="0.25">
      <c r="A847" s="8">
        <v>829</v>
      </c>
      <c r="B847" s="11" t="s">
        <v>934</v>
      </c>
      <c r="C847" s="12" t="s">
        <v>743</v>
      </c>
      <c r="D847" s="50"/>
      <c r="E847" s="13">
        <v>1</v>
      </c>
      <c r="F847" s="13">
        <v>1</v>
      </c>
      <c r="G847" s="14">
        <v>104</v>
      </c>
      <c r="H847" s="98">
        <v>145.14599999999999</v>
      </c>
      <c r="I847" s="98">
        <v>106.72499999999999</v>
      </c>
      <c r="J847" s="98"/>
      <c r="K847" s="98"/>
      <c r="L847" s="92"/>
    </row>
    <row r="848" spans="1:12" x14ac:dyDescent="0.25">
      <c r="A848" s="8">
        <v>830</v>
      </c>
      <c r="B848" s="11" t="s">
        <v>934</v>
      </c>
      <c r="C848" s="12" t="s">
        <v>744</v>
      </c>
      <c r="D848" s="50"/>
      <c r="E848" s="13">
        <v>1</v>
      </c>
      <c r="F848" s="13">
        <v>1</v>
      </c>
      <c r="G848" s="14">
        <v>117</v>
      </c>
      <c r="H848" s="98">
        <v>152.71100000000001</v>
      </c>
      <c r="I848" s="98">
        <v>112.28749999999999</v>
      </c>
      <c r="J848" s="98"/>
      <c r="K848" s="98"/>
      <c r="L848" s="92"/>
    </row>
    <row r="849" spans="1:12" x14ac:dyDescent="0.25">
      <c r="A849" s="8">
        <v>831</v>
      </c>
      <c r="B849" s="11" t="s">
        <v>44</v>
      </c>
      <c r="C849" s="12" t="s">
        <v>743</v>
      </c>
      <c r="D849" s="50"/>
      <c r="E849" s="13">
        <v>1</v>
      </c>
      <c r="F849" s="13">
        <v>1</v>
      </c>
      <c r="G849" s="14">
        <v>511</v>
      </c>
      <c r="H849" s="98">
        <v>719.40599999999995</v>
      </c>
      <c r="I849" s="98">
        <v>528.97500000000002</v>
      </c>
      <c r="J849" s="98"/>
      <c r="K849" s="98"/>
      <c r="L849" s="92"/>
    </row>
    <row r="850" spans="1:12" x14ac:dyDescent="0.25">
      <c r="A850" s="8">
        <v>832</v>
      </c>
      <c r="B850" s="11" t="s">
        <v>44</v>
      </c>
      <c r="C850" s="12" t="s">
        <v>744</v>
      </c>
      <c r="D850" s="50"/>
      <c r="E850" s="13">
        <v>1</v>
      </c>
      <c r="F850" s="13">
        <v>1</v>
      </c>
      <c r="G850" s="14">
        <v>511</v>
      </c>
      <c r="H850" s="98">
        <v>769.89599999999996</v>
      </c>
      <c r="I850" s="98">
        <v>566.1</v>
      </c>
      <c r="J850" s="98"/>
      <c r="K850" s="98"/>
      <c r="L850" s="92"/>
    </row>
    <row r="851" spans="1:12" x14ac:dyDescent="0.25">
      <c r="A851" s="8">
        <v>833</v>
      </c>
      <c r="B851" s="11" t="s">
        <v>935</v>
      </c>
      <c r="C851" s="12" t="s">
        <v>753</v>
      </c>
      <c r="D851" s="50"/>
      <c r="E851" s="13">
        <v>1</v>
      </c>
      <c r="F851" s="13">
        <v>1</v>
      </c>
      <c r="G851" s="14">
        <v>245</v>
      </c>
      <c r="H851" s="98">
        <v>347.089</v>
      </c>
      <c r="I851" s="98">
        <v>255.21250000000001</v>
      </c>
      <c r="J851" s="98"/>
      <c r="K851" s="98"/>
      <c r="L851" s="92"/>
    </row>
    <row r="852" spans="1:12" x14ac:dyDescent="0.25">
      <c r="A852" s="8">
        <v>834</v>
      </c>
      <c r="B852" s="11" t="s">
        <v>936</v>
      </c>
      <c r="C852" s="12" t="s">
        <v>753</v>
      </c>
      <c r="D852" s="50"/>
      <c r="E852" s="13">
        <v>1</v>
      </c>
      <c r="F852" s="13">
        <v>1</v>
      </c>
      <c r="G852" s="14">
        <v>245</v>
      </c>
      <c r="H852" s="98">
        <v>347.089</v>
      </c>
      <c r="I852" s="98">
        <v>255.21250000000001</v>
      </c>
      <c r="J852" s="98"/>
      <c r="K852" s="98"/>
      <c r="L852" s="92"/>
    </row>
    <row r="853" spans="1:12" ht="30" x14ac:dyDescent="0.25">
      <c r="A853" s="8">
        <v>835</v>
      </c>
      <c r="B853" s="11" t="s">
        <v>937</v>
      </c>
      <c r="C853" s="12" t="s">
        <v>744</v>
      </c>
      <c r="D853" s="50"/>
      <c r="E853" s="13">
        <v>1</v>
      </c>
      <c r="F853" s="13">
        <v>1</v>
      </c>
      <c r="G853" s="14">
        <v>110</v>
      </c>
      <c r="H853" s="98">
        <v>170.39099999999999</v>
      </c>
      <c r="I853" s="98">
        <v>125.28749999999999</v>
      </c>
      <c r="J853" s="98"/>
      <c r="K853" s="98"/>
      <c r="L853" s="92"/>
    </row>
    <row r="854" spans="1:12" x14ac:dyDescent="0.25">
      <c r="A854" s="8">
        <v>836</v>
      </c>
      <c r="B854" s="11" t="s">
        <v>747</v>
      </c>
      <c r="C854" s="12" t="s">
        <v>938</v>
      </c>
      <c r="D854" s="50"/>
      <c r="E854" s="13">
        <v>1</v>
      </c>
      <c r="F854" s="13">
        <v>1</v>
      </c>
      <c r="G854" s="14">
        <v>375</v>
      </c>
      <c r="H854" s="98">
        <v>551.93899999999996</v>
      </c>
      <c r="I854" s="98">
        <v>405.83749999999998</v>
      </c>
      <c r="J854" s="98"/>
      <c r="K854" s="98"/>
      <c r="L854" s="92"/>
    </row>
    <row r="855" spans="1:12" ht="30" x14ac:dyDescent="0.25">
      <c r="A855" s="8">
        <v>837</v>
      </c>
      <c r="B855" s="11" t="s">
        <v>940</v>
      </c>
      <c r="C855" s="12" t="s">
        <v>939</v>
      </c>
      <c r="D855" s="50"/>
      <c r="E855" s="13">
        <v>1</v>
      </c>
      <c r="F855" s="13">
        <v>1</v>
      </c>
      <c r="G855" s="14">
        <v>257</v>
      </c>
      <c r="H855" s="98">
        <v>379.661</v>
      </c>
      <c r="I855" s="98">
        <v>279.16250000000002</v>
      </c>
      <c r="J855" s="98"/>
      <c r="K855" s="98"/>
      <c r="L855" s="92"/>
    </row>
    <row r="856" spans="1:12" ht="30" x14ac:dyDescent="0.25">
      <c r="A856" s="8">
        <v>838</v>
      </c>
      <c r="B856" s="11" t="s">
        <v>23</v>
      </c>
      <c r="C856" s="12" t="s">
        <v>939</v>
      </c>
      <c r="D856" s="50"/>
      <c r="E856" s="13">
        <v>1</v>
      </c>
      <c r="F856" s="13">
        <v>1</v>
      </c>
      <c r="G856" s="14">
        <v>5700</v>
      </c>
      <c r="H856" s="98">
        <v>8398</v>
      </c>
      <c r="I856" s="98">
        <v>6175</v>
      </c>
      <c r="J856" s="98"/>
      <c r="K856" s="98"/>
      <c r="L856" s="92"/>
    </row>
    <row r="857" spans="1:12" ht="30" x14ac:dyDescent="0.25">
      <c r="A857" s="8">
        <v>839</v>
      </c>
      <c r="B857" s="11" t="s">
        <v>4</v>
      </c>
      <c r="C857" s="12" t="s">
        <v>939</v>
      </c>
      <c r="D857" s="50"/>
      <c r="E857" s="13">
        <v>1</v>
      </c>
      <c r="F857" s="13">
        <v>1</v>
      </c>
      <c r="G857" s="14">
        <v>5750</v>
      </c>
      <c r="H857" s="98">
        <v>8471.6610000000001</v>
      </c>
      <c r="I857" s="98">
        <v>6229.1625000000004</v>
      </c>
      <c r="J857" s="98"/>
      <c r="K857" s="98"/>
      <c r="L857" s="92"/>
    </row>
    <row r="858" spans="1:12" ht="30" x14ac:dyDescent="0.25">
      <c r="A858" s="8">
        <v>840</v>
      </c>
      <c r="B858" s="11" t="s">
        <v>563</v>
      </c>
      <c r="C858" s="12" t="s">
        <v>939</v>
      </c>
      <c r="D858" s="50"/>
      <c r="E858" s="13">
        <v>1</v>
      </c>
      <c r="F858" s="13">
        <v>1</v>
      </c>
      <c r="G858" s="14">
        <v>251</v>
      </c>
      <c r="H858" s="98">
        <v>370.6</v>
      </c>
      <c r="I858" s="98">
        <v>272.5</v>
      </c>
      <c r="J858" s="98"/>
      <c r="K858" s="98"/>
      <c r="L858" s="92"/>
    </row>
    <row r="859" spans="1:12" ht="30" x14ac:dyDescent="0.25">
      <c r="A859" s="8">
        <v>841</v>
      </c>
      <c r="B859" s="11" t="s">
        <v>562</v>
      </c>
      <c r="C859" s="12" t="s">
        <v>939</v>
      </c>
      <c r="D859" s="50"/>
      <c r="E859" s="13">
        <v>1</v>
      </c>
      <c r="F859" s="13">
        <v>1</v>
      </c>
      <c r="G859" s="14">
        <v>207</v>
      </c>
      <c r="H859" s="98">
        <v>304.86099999999999</v>
      </c>
      <c r="I859" s="98">
        <v>224.16249999999999</v>
      </c>
      <c r="J859" s="98"/>
      <c r="K859" s="98"/>
      <c r="L859" s="92"/>
    </row>
    <row r="860" spans="1:12" ht="30" x14ac:dyDescent="0.25">
      <c r="A860" s="8">
        <v>842</v>
      </c>
      <c r="B860" s="11" t="s">
        <v>941</v>
      </c>
      <c r="C860" s="12" t="s">
        <v>939</v>
      </c>
      <c r="D860" s="50"/>
      <c r="E860" s="13">
        <v>1</v>
      </c>
      <c r="F860" s="13">
        <v>1</v>
      </c>
      <c r="G860" s="14">
        <v>127</v>
      </c>
      <c r="H860" s="98">
        <v>187</v>
      </c>
      <c r="I860" s="98">
        <v>137.5</v>
      </c>
      <c r="J860" s="98"/>
      <c r="K860" s="98"/>
      <c r="L860" s="92"/>
    </row>
    <row r="861" spans="1:12" ht="30" x14ac:dyDescent="0.25">
      <c r="A861" s="8">
        <v>843</v>
      </c>
      <c r="B861" s="11" t="s">
        <v>942</v>
      </c>
      <c r="C861" s="12" t="s">
        <v>939</v>
      </c>
      <c r="D861" s="50"/>
      <c r="E861" s="13">
        <v>1</v>
      </c>
      <c r="F861" s="13">
        <v>1</v>
      </c>
      <c r="G861" s="14">
        <v>41</v>
      </c>
      <c r="H861" s="98">
        <v>61.2</v>
      </c>
      <c r="I861" s="98">
        <v>45</v>
      </c>
      <c r="J861" s="98"/>
      <c r="K861" s="98"/>
      <c r="L861" s="92"/>
    </row>
    <row r="862" spans="1:12" ht="30" x14ac:dyDescent="0.25">
      <c r="A862" s="8">
        <v>844</v>
      </c>
      <c r="B862" s="11" t="s">
        <v>943</v>
      </c>
      <c r="C862" s="12" t="s">
        <v>939</v>
      </c>
      <c r="D862" s="50"/>
      <c r="E862" s="13">
        <v>1</v>
      </c>
      <c r="F862" s="13">
        <v>1</v>
      </c>
      <c r="G862" s="14">
        <v>125</v>
      </c>
      <c r="H862" s="98">
        <v>184.739</v>
      </c>
      <c r="I862" s="98">
        <v>135.83750000000001</v>
      </c>
      <c r="J862" s="98"/>
      <c r="K862" s="98"/>
      <c r="L862" s="92"/>
    </row>
    <row r="863" spans="1:12" ht="30" x14ac:dyDescent="0.25">
      <c r="A863" s="8">
        <v>845</v>
      </c>
      <c r="B863" s="11" t="s">
        <v>944</v>
      </c>
      <c r="C863" s="12" t="s">
        <v>939</v>
      </c>
      <c r="D863" s="50"/>
      <c r="E863" s="13">
        <v>1</v>
      </c>
      <c r="F863" s="13">
        <v>1</v>
      </c>
      <c r="G863" s="14">
        <v>37</v>
      </c>
      <c r="H863" s="98">
        <v>54.4</v>
      </c>
      <c r="I863" s="98">
        <v>40</v>
      </c>
      <c r="J863" s="98"/>
      <c r="K863" s="98"/>
      <c r="L863" s="92"/>
    </row>
    <row r="864" spans="1:12" ht="30" x14ac:dyDescent="0.25">
      <c r="A864" s="8">
        <v>846</v>
      </c>
      <c r="B864" s="11" t="s">
        <v>945</v>
      </c>
      <c r="C864" s="12" t="s">
        <v>939</v>
      </c>
      <c r="D864" s="50"/>
      <c r="E864" s="13">
        <v>1</v>
      </c>
      <c r="F864" s="13">
        <v>1</v>
      </c>
      <c r="G864" s="14">
        <v>142</v>
      </c>
      <c r="H864" s="98">
        <v>209.661</v>
      </c>
      <c r="I864" s="98">
        <v>154.16249999999999</v>
      </c>
      <c r="J864" s="98"/>
      <c r="K864" s="98"/>
      <c r="L864" s="92"/>
    </row>
    <row r="865" spans="1:12" ht="30" x14ac:dyDescent="0.25">
      <c r="A865" s="8">
        <v>847</v>
      </c>
      <c r="B865" s="11" t="s">
        <v>438</v>
      </c>
      <c r="C865" s="12" t="s">
        <v>939</v>
      </c>
      <c r="D865" s="50"/>
      <c r="E865" s="13">
        <v>1</v>
      </c>
      <c r="F865" s="13">
        <v>1</v>
      </c>
      <c r="G865" s="14">
        <v>1750</v>
      </c>
      <c r="H865" s="98">
        <v>2578.3389999999999</v>
      </c>
      <c r="I865" s="98">
        <v>1895.8375000000001</v>
      </c>
      <c r="J865" s="98"/>
      <c r="K865" s="98"/>
      <c r="L865" s="92"/>
    </row>
    <row r="866" spans="1:12" ht="30" x14ac:dyDescent="0.25">
      <c r="A866" s="8">
        <v>848</v>
      </c>
      <c r="B866" s="11" t="s">
        <v>946</v>
      </c>
      <c r="C866" s="12" t="s">
        <v>939</v>
      </c>
      <c r="D866" s="50"/>
      <c r="E866" s="13">
        <v>1</v>
      </c>
      <c r="F866" s="13">
        <v>1</v>
      </c>
      <c r="G866" s="14">
        <v>157</v>
      </c>
      <c r="H866" s="98">
        <v>232.339</v>
      </c>
      <c r="I866" s="98">
        <v>170.83750000000001</v>
      </c>
      <c r="J866" s="98"/>
      <c r="K866" s="98"/>
      <c r="L866" s="92"/>
    </row>
    <row r="867" spans="1:12" ht="30" x14ac:dyDescent="0.25">
      <c r="A867" s="8">
        <v>849</v>
      </c>
      <c r="B867" s="11" t="s">
        <v>123</v>
      </c>
      <c r="C867" s="12" t="s">
        <v>939</v>
      </c>
      <c r="D867" s="50"/>
      <c r="E867" s="13">
        <v>1</v>
      </c>
      <c r="F867" s="13">
        <v>1</v>
      </c>
      <c r="G867" s="14">
        <v>98</v>
      </c>
      <c r="H867" s="98">
        <v>145.06100000000001</v>
      </c>
      <c r="I867" s="98">
        <v>106.66249999999999</v>
      </c>
      <c r="J867" s="98"/>
      <c r="K867" s="98"/>
      <c r="L867" s="92"/>
    </row>
    <row r="868" spans="1:12" ht="30" x14ac:dyDescent="0.25">
      <c r="A868" s="8">
        <v>850</v>
      </c>
      <c r="B868" s="11" t="s">
        <v>947</v>
      </c>
      <c r="C868" s="12" t="s">
        <v>939</v>
      </c>
      <c r="D868" s="50"/>
      <c r="E868" s="13">
        <v>1</v>
      </c>
      <c r="F868" s="13">
        <v>1</v>
      </c>
      <c r="G868" s="14">
        <v>43</v>
      </c>
      <c r="H868" s="98">
        <v>62.338999999999999</v>
      </c>
      <c r="I868" s="98">
        <v>45.837499999999999</v>
      </c>
      <c r="J868" s="98"/>
      <c r="K868" s="98"/>
      <c r="L868" s="92"/>
    </row>
    <row r="869" spans="1:12" ht="30" x14ac:dyDescent="0.25">
      <c r="A869" s="8">
        <v>851</v>
      </c>
      <c r="B869" s="11" t="s">
        <v>948</v>
      </c>
      <c r="C869" s="12" t="s">
        <v>939</v>
      </c>
      <c r="D869" s="50"/>
      <c r="E869" s="13">
        <v>1</v>
      </c>
      <c r="F869" s="13">
        <v>1</v>
      </c>
      <c r="G869" s="14">
        <v>47</v>
      </c>
      <c r="H869" s="98">
        <v>70.260999999999996</v>
      </c>
      <c r="I869" s="98">
        <v>51.662500000000001</v>
      </c>
      <c r="J869" s="98"/>
      <c r="K869" s="98"/>
      <c r="L869" s="92"/>
    </row>
    <row r="870" spans="1:12" ht="30" x14ac:dyDescent="0.25">
      <c r="A870" s="8">
        <v>852</v>
      </c>
      <c r="B870" s="11" t="s">
        <v>949</v>
      </c>
      <c r="C870" s="12" t="s">
        <v>939</v>
      </c>
      <c r="D870" s="50"/>
      <c r="E870" s="13">
        <v>1</v>
      </c>
      <c r="F870" s="13">
        <v>1</v>
      </c>
      <c r="G870" s="14">
        <v>21</v>
      </c>
      <c r="H870" s="98">
        <v>30.6</v>
      </c>
      <c r="I870" s="98">
        <v>22.5</v>
      </c>
      <c r="J870" s="98"/>
      <c r="K870" s="98"/>
      <c r="L870" s="92"/>
    </row>
    <row r="871" spans="1:12" ht="30" x14ac:dyDescent="0.25">
      <c r="A871" s="8">
        <v>853</v>
      </c>
      <c r="B871" s="11" t="s">
        <v>950</v>
      </c>
      <c r="C871" s="12" t="s">
        <v>939</v>
      </c>
      <c r="D871" s="50"/>
      <c r="E871" s="13">
        <v>1</v>
      </c>
      <c r="F871" s="13">
        <v>1</v>
      </c>
      <c r="G871" s="14">
        <v>491</v>
      </c>
      <c r="H871" s="98">
        <v>724.2</v>
      </c>
      <c r="I871" s="98">
        <v>532.5</v>
      </c>
      <c r="J871" s="98"/>
      <c r="K871" s="98"/>
      <c r="L871" s="92"/>
    </row>
    <row r="872" spans="1:12" ht="30" x14ac:dyDescent="0.25">
      <c r="A872" s="8">
        <v>854</v>
      </c>
      <c r="B872" s="11" t="s">
        <v>951</v>
      </c>
      <c r="C872" s="12" t="s">
        <v>939</v>
      </c>
      <c r="D872" s="50"/>
      <c r="E872" s="13">
        <v>1</v>
      </c>
      <c r="F872" s="13">
        <v>1</v>
      </c>
      <c r="G872" s="14">
        <v>43</v>
      </c>
      <c r="H872" s="98">
        <v>62.338999999999999</v>
      </c>
      <c r="I872" s="98">
        <v>45.837499999999999</v>
      </c>
      <c r="J872" s="98"/>
      <c r="K872" s="98"/>
      <c r="L872" s="92"/>
    </row>
    <row r="873" spans="1:12" ht="30" x14ac:dyDescent="0.25">
      <c r="A873" s="8">
        <v>855</v>
      </c>
      <c r="B873" s="11" t="s">
        <v>952</v>
      </c>
      <c r="C873" s="12" t="s">
        <v>939</v>
      </c>
      <c r="D873" s="50"/>
      <c r="E873" s="13">
        <v>1</v>
      </c>
      <c r="F873" s="13">
        <v>1</v>
      </c>
      <c r="G873" s="14">
        <v>321</v>
      </c>
      <c r="H873" s="98">
        <v>472.6</v>
      </c>
      <c r="I873" s="98">
        <v>347.5</v>
      </c>
      <c r="J873" s="98"/>
      <c r="K873" s="98"/>
      <c r="L873" s="92"/>
    </row>
    <row r="874" spans="1:12" ht="30" x14ac:dyDescent="0.25">
      <c r="A874" s="8">
        <v>856</v>
      </c>
      <c r="B874" s="11" t="s">
        <v>953</v>
      </c>
      <c r="C874" s="12" t="s">
        <v>939</v>
      </c>
      <c r="D874" s="50"/>
      <c r="E874" s="13">
        <v>1</v>
      </c>
      <c r="F874" s="13">
        <v>1</v>
      </c>
      <c r="G874" s="14">
        <v>343</v>
      </c>
      <c r="H874" s="98">
        <v>504.339</v>
      </c>
      <c r="I874" s="98">
        <v>370.83749999999998</v>
      </c>
      <c r="J874" s="98"/>
      <c r="K874" s="98"/>
      <c r="L874" s="92"/>
    </row>
    <row r="875" spans="1:12" ht="30" x14ac:dyDescent="0.25">
      <c r="A875" s="8">
        <v>857</v>
      </c>
      <c r="B875" s="11" t="s">
        <v>954</v>
      </c>
      <c r="C875" s="12" t="s">
        <v>939</v>
      </c>
      <c r="D875" s="50"/>
      <c r="E875" s="13">
        <v>1</v>
      </c>
      <c r="F875" s="13">
        <v>1</v>
      </c>
      <c r="G875" s="14">
        <v>327</v>
      </c>
      <c r="H875" s="98">
        <v>481.661</v>
      </c>
      <c r="I875" s="98">
        <v>354.16250000000002</v>
      </c>
      <c r="J875" s="98"/>
      <c r="K875" s="98"/>
      <c r="L875" s="92"/>
    </row>
    <row r="876" spans="1:12" ht="30" x14ac:dyDescent="0.25">
      <c r="A876" s="8">
        <v>858</v>
      </c>
      <c r="B876" s="11" t="s">
        <v>11</v>
      </c>
      <c r="C876" s="12" t="s">
        <v>939</v>
      </c>
      <c r="D876" s="50"/>
      <c r="E876" s="13">
        <v>1</v>
      </c>
      <c r="F876" s="13">
        <v>1</v>
      </c>
      <c r="G876" s="14">
        <v>425</v>
      </c>
      <c r="H876" s="98">
        <v>625.6</v>
      </c>
      <c r="I876" s="98">
        <v>460</v>
      </c>
      <c r="J876" s="98"/>
      <c r="K876" s="98"/>
      <c r="L876" s="92"/>
    </row>
    <row r="877" spans="1:12" ht="30" x14ac:dyDescent="0.25">
      <c r="A877" s="8">
        <v>859</v>
      </c>
      <c r="B877" s="11" t="s">
        <v>955</v>
      </c>
      <c r="C877" s="12" t="s">
        <v>939</v>
      </c>
      <c r="D877" s="50"/>
      <c r="E877" s="13">
        <v>1</v>
      </c>
      <c r="F877" s="13">
        <v>1</v>
      </c>
      <c r="G877" s="14">
        <v>39</v>
      </c>
      <c r="H877" s="98">
        <v>56.661000000000001</v>
      </c>
      <c r="I877" s="98">
        <v>41.662500000000001</v>
      </c>
      <c r="J877" s="98"/>
      <c r="K877" s="98"/>
      <c r="L877" s="92"/>
    </row>
    <row r="878" spans="1:12" ht="30" x14ac:dyDescent="0.25">
      <c r="A878" s="8">
        <v>860</v>
      </c>
      <c r="B878" s="11" t="s">
        <v>956</v>
      </c>
      <c r="C878" s="12" t="s">
        <v>939</v>
      </c>
      <c r="D878" s="50"/>
      <c r="E878" s="13">
        <v>1</v>
      </c>
      <c r="F878" s="13">
        <v>1</v>
      </c>
      <c r="G878" s="14">
        <v>67</v>
      </c>
      <c r="H878" s="98">
        <v>98.6</v>
      </c>
      <c r="I878" s="98">
        <v>72.5</v>
      </c>
      <c r="J878" s="98"/>
      <c r="K878" s="98"/>
      <c r="L878" s="92"/>
    </row>
    <row r="879" spans="1:12" ht="30" x14ac:dyDescent="0.25">
      <c r="A879" s="8">
        <v>861</v>
      </c>
      <c r="B879" s="11" t="s">
        <v>957</v>
      </c>
      <c r="C879" s="12" t="s">
        <v>939</v>
      </c>
      <c r="D879" s="50"/>
      <c r="E879" s="13">
        <v>1</v>
      </c>
      <c r="F879" s="13">
        <v>1</v>
      </c>
      <c r="G879" s="14">
        <v>35</v>
      </c>
      <c r="H879" s="98">
        <v>51</v>
      </c>
      <c r="I879" s="98">
        <v>37.5</v>
      </c>
      <c r="J879" s="98"/>
      <c r="K879" s="98"/>
      <c r="L879" s="92"/>
    </row>
    <row r="880" spans="1:12" ht="30" x14ac:dyDescent="0.25">
      <c r="A880" s="8">
        <v>862</v>
      </c>
      <c r="B880" s="11" t="s">
        <v>958</v>
      </c>
      <c r="C880" s="12" t="s">
        <v>939</v>
      </c>
      <c r="D880" s="50"/>
      <c r="E880" s="13">
        <v>1</v>
      </c>
      <c r="F880" s="13">
        <v>1</v>
      </c>
      <c r="G880" s="14">
        <v>31</v>
      </c>
      <c r="H880" s="98">
        <v>45.338999999999999</v>
      </c>
      <c r="I880" s="98">
        <v>33.337499999999999</v>
      </c>
      <c r="J880" s="98"/>
      <c r="K880" s="98"/>
      <c r="L880" s="92"/>
    </row>
    <row r="881" spans="1:12" ht="30" x14ac:dyDescent="0.25">
      <c r="A881" s="8">
        <v>863</v>
      </c>
      <c r="B881" s="11" t="s">
        <v>959</v>
      </c>
      <c r="C881" s="12" t="s">
        <v>939</v>
      </c>
      <c r="D881" s="50"/>
      <c r="E881" s="13">
        <v>1</v>
      </c>
      <c r="F881" s="13">
        <v>1</v>
      </c>
      <c r="G881" s="14">
        <v>17</v>
      </c>
      <c r="H881" s="98">
        <v>24.939</v>
      </c>
      <c r="I881" s="98">
        <v>18.337499999999999</v>
      </c>
      <c r="J881" s="98"/>
      <c r="K881" s="98"/>
      <c r="L881" s="92"/>
    </row>
    <row r="882" spans="1:12" ht="30" x14ac:dyDescent="0.25">
      <c r="A882" s="8">
        <v>864</v>
      </c>
      <c r="B882" s="11" t="s">
        <v>960</v>
      </c>
      <c r="C882" s="12" t="s">
        <v>939</v>
      </c>
      <c r="D882" s="50"/>
      <c r="E882" s="13">
        <v>1</v>
      </c>
      <c r="F882" s="13">
        <v>1</v>
      </c>
      <c r="G882" s="14">
        <v>37</v>
      </c>
      <c r="H882" s="98">
        <v>54.4</v>
      </c>
      <c r="I882" s="98">
        <v>40</v>
      </c>
      <c r="J882" s="98"/>
      <c r="K882" s="98"/>
      <c r="L882" s="92"/>
    </row>
    <row r="883" spans="1:12" ht="30" x14ac:dyDescent="0.25">
      <c r="A883" s="8">
        <v>865</v>
      </c>
      <c r="B883" s="11" t="s">
        <v>961</v>
      </c>
      <c r="C883" s="12" t="s">
        <v>939</v>
      </c>
      <c r="D883" s="50"/>
      <c r="E883" s="13">
        <v>1</v>
      </c>
      <c r="F883" s="13">
        <v>1</v>
      </c>
      <c r="G883" s="14">
        <v>21</v>
      </c>
      <c r="H883" s="98">
        <v>30.6</v>
      </c>
      <c r="I883" s="98">
        <v>22.5</v>
      </c>
      <c r="J883" s="98"/>
      <c r="K883" s="98"/>
      <c r="L883" s="92"/>
    </row>
    <row r="884" spans="1:12" ht="30" x14ac:dyDescent="0.25">
      <c r="A884" s="8">
        <v>866</v>
      </c>
      <c r="B884" s="11" t="s">
        <v>962</v>
      </c>
      <c r="C884" s="12" t="s">
        <v>939</v>
      </c>
      <c r="D884" s="50"/>
      <c r="E884" s="13">
        <v>1</v>
      </c>
      <c r="F884" s="13">
        <v>1</v>
      </c>
      <c r="G884" s="14">
        <v>114</v>
      </c>
      <c r="H884" s="98">
        <v>167.739</v>
      </c>
      <c r="I884" s="98">
        <v>123.33750000000001</v>
      </c>
      <c r="J884" s="98"/>
      <c r="K884" s="98"/>
      <c r="L884" s="92"/>
    </row>
    <row r="885" spans="1:12" ht="30" x14ac:dyDescent="0.25">
      <c r="A885" s="8">
        <v>867</v>
      </c>
      <c r="B885" s="11" t="s">
        <v>963</v>
      </c>
      <c r="C885" s="12" t="s">
        <v>939</v>
      </c>
      <c r="D885" s="50"/>
      <c r="E885" s="13">
        <v>1</v>
      </c>
      <c r="F885" s="13">
        <v>1</v>
      </c>
      <c r="G885" s="14">
        <v>43</v>
      </c>
      <c r="H885" s="98">
        <v>62.338999999999999</v>
      </c>
      <c r="I885" s="98">
        <v>45.837499999999999</v>
      </c>
      <c r="J885" s="98"/>
      <c r="K885" s="98"/>
      <c r="L885" s="92"/>
    </row>
    <row r="886" spans="1:12" ht="30" x14ac:dyDescent="0.25">
      <c r="A886" s="8">
        <v>868</v>
      </c>
      <c r="B886" s="11" t="s">
        <v>964</v>
      </c>
      <c r="C886" s="12" t="s">
        <v>939</v>
      </c>
      <c r="D886" s="50"/>
      <c r="E886" s="13">
        <v>1</v>
      </c>
      <c r="F886" s="13">
        <v>1</v>
      </c>
      <c r="G886" s="14">
        <v>47</v>
      </c>
      <c r="H886" s="98">
        <v>69.138999999999996</v>
      </c>
      <c r="I886" s="98">
        <v>50.837499999999999</v>
      </c>
      <c r="J886" s="98"/>
      <c r="K886" s="98"/>
      <c r="L886" s="92"/>
    </row>
    <row r="887" spans="1:12" ht="30" x14ac:dyDescent="0.25">
      <c r="A887" s="8">
        <v>869</v>
      </c>
      <c r="B887" s="11" t="s">
        <v>965</v>
      </c>
      <c r="C887" s="12" t="s">
        <v>939</v>
      </c>
      <c r="D887" s="50"/>
      <c r="E887" s="13">
        <v>1</v>
      </c>
      <c r="F887" s="13">
        <v>1</v>
      </c>
      <c r="G887" s="14">
        <v>211</v>
      </c>
      <c r="H887" s="98">
        <v>310.53899999999999</v>
      </c>
      <c r="I887" s="98">
        <v>228.33750000000001</v>
      </c>
      <c r="J887" s="98"/>
      <c r="K887" s="98"/>
      <c r="L887" s="92"/>
    </row>
    <row r="888" spans="1:12" ht="30" x14ac:dyDescent="0.25">
      <c r="A888" s="8">
        <v>870</v>
      </c>
      <c r="B888" s="11" t="s">
        <v>966</v>
      </c>
      <c r="C888" s="12" t="s">
        <v>939</v>
      </c>
      <c r="D888" s="50"/>
      <c r="E888" s="13">
        <v>1</v>
      </c>
      <c r="F888" s="13">
        <v>1</v>
      </c>
      <c r="G888" s="14">
        <v>251</v>
      </c>
      <c r="H888" s="98">
        <v>369.46100000000001</v>
      </c>
      <c r="I888" s="98">
        <v>271.66250000000002</v>
      </c>
      <c r="J888" s="98"/>
      <c r="K888" s="98"/>
      <c r="L888" s="92"/>
    </row>
    <row r="889" spans="1:12" ht="30" x14ac:dyDescent="0.25">
      <c r="A889" s="8">
        <v>871</v>
      </c>
      <c r="B889" s="11" t="s">
        <v>21</v>
      </c>
      <c r="C889" s="12" t="s">
        <v>939</v>
      </c>
      <c r="D889" s="50"/>
      <c r="E889" s="13">
        <v>1</v>
      </c>
      <c r="F889" s="13">
        <v>1</v>
      </c>
      <c r="G889" s="14">
        <v>651</v>
      </c>
      <c r="H889" s="98">
        <v>958.8</v>
      </c>
      <c r="I889" s="98">
        <v>705</v>
      </c>
      <c r="J889" s="98"/>
      <c r="K889" s="98"/>
      <c r="L889" s="92"/>
    </row>
    <row r="890" spans="1:12" ht="30" x14ac:dyDescent="0.25">
      <c r="A890" s="8">
        <v>872</v>
      </c>
      <c r="B890" s="11" t="s">
        <v>967</v>
      </c>
      <c r="C890" s="12" t="s">
        <v>939</v>
      </c>
      <c r="D890" s="50"/>
      <c r="E890" s="13">
        <v>1</v>
      </c>
      <c r="F890" s="13">
        <v>1</v>
      </c>
      <c r="G890" s="14">
        <v>251</v>
      </c>
      <c r="H890" s="98">
        <v>369.46100000000001</v>
      </c>
      <c r="I890" s="98">
        <v>271.66250000000002</v>
      </c>
      <c r="J890" s="98"/>
      <c r="K890" s="98"/>
      <c r="L890" s="92"/>
    </row>
    <row r="891" spans="1:12" ht="30" x14ac:dyDescent="0.25">
      <c r="A891" s="8">
        <v>873</v>
      </c>
      <c r="B891" s="11" t="s">
        <v>968</v>
      </c>
      <c r="C891" s="12" t="s">
        <v>939</v>
      </c>
      <c r="D891" s="50"/>
      <c r="E891" s="13">
        <v>1</v>
      </c>
      <c r="F891" s="13">
        <v>1</v>
      </c>
      <c r="G891" s="14">
        <v>112</v>
      </c>
      <c r="H891" s="98">
        <v>164.339</v>
      </c>
      <c r="I891" s="98">
        <v>120.83750000000001</v>
      </c>
      <c r="J891" s="98"/>
      <c r="K891" s="98"/>
      <c r="L891" s="92"/>
    </row>
    <row r="892" spans="1:12" ht="30" x14ac:dyDescent="0.25">
      <c r="A892" s="8">
        <v>874</v>
      </c>
      <c r="B892" s="11" t="s">
        <v>969</v>
      </c>
      <c r="C892" s="12" t="s">
        <v>939</v>
      </c>
      <c r="D892" s="50"/>
      <c r="E892" s="13">
        <v>1</v>
      </c>
      <c r="F892" s="13">
        <v>1</v>
      </c>
      <c r="G892" s="14">
        <v>31</v>
      </c>
      <c r="H892" s="98">
        <v>45.338999999999999</v>
      </c>
      <c r="I892" s="98">
        <v>33.337499999999999</v>
      </c>
      <c r="J892" s="98"/>
      <c r="K892" s="98"/>
      <c r="L892" s="92"/>
    </row>
    <row r="893" spans="1:12" ht="30" x14ac:dyDescent="0.25">
      <c r="A893" s="8">
        <v>875</v>
      </c>
      <c r="B893" s="11" t="s">
        <v>970</v>
      </c>
      <c r="C893" s="12" t="s">
        <v>939</v>
      </c>
      <c r="D893" s="50"/>
      <c r="E893" s="13">
        <v>1</v>
      </c>
      <c r="F893" s="13">
        <v>1</v>
      </c>
      <c r="G893" s="14">
        <v>275</v>
      </c>
      <c r="H893" s="98">
        <v>404.6</v>
      </c>
      <c r="I893" s="98">
        <v>297.5</v>
      </c>
      <c r="J893" s="98"/>
      <c r="K893" s="98"/>
      <c r="L893" s="92"/>
    </row>
    <row r="894" spans="1:12" ht="30" x14ac:dyDescent="0.25">
      <c r="A894" s="8">
        <v>876</v>
      </c>
      <c r="B894" s="11" t="s">
        <v>971</v>
      </c>
      <c r="C894" s="12" t="s">
        <v>939</v>
      </c>
      <c r="D894" s="50"/>
      <c r="E894" s="13">
        <v>1</v>
      </c>
      <c r="F894" s="13">
        <v>1</v>
      </c>
      <c r="G894" s="14">
        <v>251</v>
      </c>
      <c r="H894" s="98">
        <v>369.46100000000001</v>
      </c>
      <c r="I894" s="98">
        <v>271.66250000000002</v>
      </c>
      <c r="J894" s="98"/>
      <c r="K894" s="98"/>
      <c r="L894" s="92"/>
    </row>
    <row r="895" spans="1:12" ht="30" x14ac:dyDescent="0.25">
      <c r="A895" s="8">
        <v>877</v>
      </c>
      <c r="B895" s="11" t="s">
        <v>972</v>
      </c>
      <c r="C895" s="12" t="s">
        <v>939</v>
      </c>
      <c r="D895" s="50"/>
      <c r="E895" s="13">
        <v>1</v>
      </c>
      <c r="F895" s="13">
        <v>1</v>
      </c>
      <c r="G895" s="14">
        <v>3211</v>
      </c>
      <c r="H895" s="98">
        <v>4730.5389999999998</v>
      </c>
      <c r="I895" s="98">
        <v>3478.3375000000001</v>
      </c>
      <c r="J895" s="98"/>
      <c r="K895" s="98"/>
      <c r="L895" s="92"/>
    </row>
    <row r="896" spans="1:12" ht="30" x14ac:dyDescent="0.25">
      <c r="A896" s="8">
        <v>878</v>
      </c>
      <c r="B896" s="11" t="s">
        <v>973</v>
      </c>
      <c r="C896" s="12" t="s">
        <v>939</v>
      </c>
      <c r="D896" s="50"/>
      <c r="E896" s="13">
        <v>1</v>
      </c>
      <c r="F896" s="13">
        <v>1</v>
      </c>
      <c r="G896" s="14">
        <v>412</v>
      </c>
      <c r="H896" s="98">
        <v>606.33900000000006</v>
      </c>
      <c r="I896" s="98">
        <v>445.83749999999998</v>
      </c>
      <c r="J896" s="98"/>
      <c r="K896" s="98"/>
      <c r="L896" s="92"/>
    </row>
    <row r="897" spans="1:12" ht="30" x14ac:dyDescent="0.25">
      <c r="A897" s="8">
        <v>879</v>
      </c>
      <c r="B897" s="11" t="s">
        <v>974</v>
      </c>
      <c r="C897" s="12" t="s">
        <v>939</v>
      </c>
      <c r="D897" s="50"/>
      <c r="E897" s="13">
        <v>1</v>
      </c>
      <c r="F897" s="13">
        <v>1</v>
      </c>
      <c r="G897" s="14">
        <v>1220</v>
      </c>
      <c r="H897" s="98">
        <v>1797.461</v>
      </c>
      <c r="I897" s="98">
        <v>1321.6624999999999</v>
      </c>
      <c r="J897" s="98"/>
      <c r="K897" s="98"/>
      <c r="L897" s="92"/>
    </row>
    <row r="898" spans="1:12" ht="30" x14ac:dyDescent="0.25">
      <c r="A898" s="8">
        <v>880</v>
      </c>
      <c r="B898" s="11" t="s">
        <v>975</v>
      </c>
      <c r="C898" s="12" t="s">
        <v>939</v>
      </c>
      <c r="D898" s="50"/>
      <c r="E898" s="13">
        <v>1</v>
      </c>
      <c r="F898" s="13">
        <v>1</v>
      </c>
      <c r="G898" s="14">
        <v>175</v>
      </c>
      <c r="H898" s="98">
        <v>257.26100000000002</v>
      </c>
      <c r="I898" s="98">
        <v>189.16249999999999</v>
      </c>
      <c r="J898" s="98"/>
      <c r="K898" s="98"/>
      <c r="L898" s="92"/>
    </row>
    <row r="899" spans="1:12" ht="30" x14ac:dyDescent="0.25">
      <c r="A899" s="8">
        <v>881</v>
      </c>
      <c r="B899" s="11" t="s">
        <v>976</v>
      </c>
      <c r="C899" s="12" t="s">
        <v>939</v>
      </c>
      <c r="D899" s="50"/>
      <c r="E899" s="13">
        <v>1</v>
      </c>
      <c r="F899" s="13">
        <v>1</v>
      </c>
      <c r="G899" s="14">
        <v>301</v>
      </c>
      <c r="H899" s="98">
        <v>443.13900000000001</v>
      </c>
      <c r="I899" s="98">
        <v>325.83749999999998</v>
      </c>
      <c r="J899" s="98"/>
      <c r="K899" s="98"/>
      <c r="L899" s="92"/>
    </row>
    <row r="900" spans="1:12" ht="30" x14ac:dyDescent="0.25">
      <c r="A900" s="8">
        <v>882</v>
      </c>
      <c r="B900" s="11" t="s">
        <v>105</v>
      </c>
      <c r="C900" s="12" t="s">
        <v>939</v>
      </c>
      <c r="D900" s="50"/>
      <c r="E900" s="13">
        <v>1</v>
      </c>
      <c r="F900" s="13">
        <v>1</v>
      </c>
      <c r="G900" s="14">
        <v>3.5</v>
      </c>
      <c r="H900" s="98">
        <v>4.5389999999999997</v>
      </c>
      <c r="I900" s="98">
        <v>3.3374999999999999</v>
      </c>
      <c r="J900" s="98"/>
      <c r="K900" s="98"/>
      <c r="L900" s="92"/>
    </row>
    <row r="901" spans="1:12" ht="30" x14ac:dyDescent="0.25">
      <c r="A901" s="8">
        <v>883</v>
      </c>
      <c r="B901" s="11" t="s">
        <v>977</v>
      </c>
      <c r="C901" s="12" t="s">
        <v>939</v>
      </c>
      <c r="D901" s="50"/>
      <c r="E901" s="13">
        <v>1</v>
      </c>
      <c r="F901" s="13">
        <v>1</v>
      </c>
      <c r="G901" s="14">
        <v>75</v>
      </c>
      <c r="H901" s="98">
        <v>109.93899999999999</v>
      </c>
      <c r="I901" s="98">
        <v>80.837500000000006</v>
      </c>
      <c r="J901" s="98"/>
      <c r="K901" s="98"/>
      <c r="L901" s="92"/>
    </row>
    <row r="902" spans="1:12" ht="30" x14ac:dyDescent="0.25">
      <c r="A902" s="8">
        <v>884</v>
      </c>
      <c r="B902" s="11" t="s">
        <v>978</v>
      </c>
      <c r="C902" s="12" t="s">
        <v>939</v>
      </c>
      <c r="D902" s="50"/>
      <c r="E902" s="13">
        <v>1</v>
      </c>
      <c r="F902" s="13">
        <v>1</v>
      </c>
      <c r="G902" s="14">
        <v>302</v>
      </c>
      <c r="H902" s="98">
        <v>444.26100000000002</v>
      </c>
      <c r="I902" s="98">
        <v>326.66250000000002</v>
      </c>
      <c r="J902" s="98"/>
      <c r="K902" s="98"/>
      <c r="L902" s="92"/>
    </row>
    <row r="903" spans="1:12" ht="30" x14ac:dyDescent="0.25">
      <c r="A903" s="8">
        <v>885</v>
      </c>
      <c r="B903" s="11" t="s">
        <v>979</v>
      </c>
      <c r="C903" s="12" t="s">
        <v>939</v>
      </c>
      <c r="D903" s="50"/>
      <c r="E903" s="13">
        <v>1</v>
      </c>
      <c r="F903" s="13">
        <v>1</v>
      </c>
      <c r="G903" s="14">
        <v>121</v>
      </c>
      <c r="H903" s="98">
        <v>177.93899999999999</v>
      </c>
      <c r="I903" s="98">
        <v>130.83750000000001</v>
      </c>
      <c r="J903" s="98"/>
      <c r="K903" s="98"/>
      <c r="L903" s="92"/>
    </row>
    <row r="904" spans="1:12" ht="30" x14ac:dyDescent="0.25">
      <c r="A904" s="8">
        <v>886</v>
      </c>
      <c r="B904" s="11" t="s">
        <v>980</v>
      </c>
      <c r="C904" s="12" t="s">
        <v>939</v>
      </c>
      <c r="D904" s="50"/>
      <c r="E904" s="13">
        <v>1</v>
      </c>
      <c r="F904" s="13">
        <v>1</v>
      </c>
      <c r="G904" s="14">
        <v>732</v>
      </c>
      <c r="H904" s="98">
        <v>1077.8</v>
      </c>
      <c r="I904" s="98">
        <v>792.5</v>
      </c>
      <c r="J904" s="98"/>
      <c r="K904" s="98"/>
      <c r="L904" s="92"/>
    </row>
    <row r="905" spans="1:12" ht="30" x14ac:dyDescent="0.25">
      <c r="A905" s="8">
        <v>887</v>
      </c>
      <c r="B905" s="11" t="s">
        <v>981</v>
      </c>
      <c r="C905" s="12" t="s">
        <v>939</v>
      </c>
      <c r="D905" s="50"/>
      <c r="E905" s="13">
        <v>1</v>
      </c>
      <c r="F905" s="13">
        <v>1</v>
      </c>
      <c r="G905" s="14">
        <v>192</v>
      </c>
      <c r="H905" s="98">
        <v>282.2</v>
      </c>
      <c r="I905" s="98">
        <v>207.5</v>
      </c>
      <c r="J905" s="98"/>
      <c r="K905" s="98"/>
      <c r="L905" s="92"/>
    </row>
    <row r="906" spans="1:12" ht="30" x14ac:dyDescent="0.25">
      <c r="A906" s="8">
        <v>888</v>
      </c>
      <c r="B906" s="11" t="s">
        <v>982</v>
      </c>
      <c r="C906" s="12" t="s">
        <v>939</v>
      </c>
      <c r="D906" s="50"/>
      <c r="E906" s="13">
        <v>1</v>
      </c>
      <c r="F906" s="13">
        <v>1</v>
      </c>
      <c r="G906" s="14">
        <v>78</v>
      </c>
      <c r="H906" s="98">
        <v>114.461</v>
      </c>
      <c r="I906" s="98">
        <v>84.162499999999994</v>
      </c>
      <c r="J906" s="98"/>
      <c r="K906" s="98"/>
      <c r="L906" s="92"/>
    </row>
    <row r="907" spans="1:12" ht="30" x14ac:dyDescent="0.25">
      <c r="A907" s="8">
        <v>889</v>
      </c>
      <c r="B907" s="11" t="s">
        <v>983</v>
      </c>
      <c r="C907" s="12" t="s">
        <v>939</v>
      </c>
      <c r="D907" s="50"/>
      <c r="E907" s="13">
        <v>1</v>
      </c>
      <c r="F907" s="13">
        <v>1</v>
      </c>
      <c r="G907" s="14">
        <v>5</v>
      </c>
      <c r="H907" s="98">
        <v>6.8</v>
      </c>
      <c r="I907" s="98">
        <v>5</v>
      </c>
      <c r="J907" s="98"/>
      <c r="K907" s="98"/>
      <c r="L907" s="92"/>
    </row>
    <row r="908" spans="1:12" ht="30" x14ac:dyDescent="0.25">
      <c r="A908" s="8">
        <v>890</v>
      </c>
      <c r="B908" s="11" t="s">
        <v>984</v>
      </c>
      <c r="C908" s="12" t="s">
        <v>939</v>
      </c>
      <c r="D908" s="50"/>
      <c r="E908" s="13">
        <v>1</v>
      </c>
      <c r="F908" s="13">
        <v>1</v>
      </c>
      <c r="G908" s="14">
        <v>5.5</v>
      </c>
      <c r="H908" s="98">
        <v>6.8</v>
      </c>
      <c r="I908" s="98">
        <v>5</v>
      </c>
      <c r="J908" s="98"/>
      <c r="K908" s="98"/>
      <c r="L908" s="92"/>
    </row>
    <row r="909" spans="1:12" x14ac:dyDescent="0.25">
      <c r="A909" s="8">
        <v>891</v>
      </c>
      <c r="B909" s="11" t="s">
        <v>985</v>
      </c>
      <c r="C909" s="12"/>
      <c r="D909" s="50"/>
      <c r="E909" s="13">
        <v>1</v>
      </c>
      <c r="F909" s="13">
        <v>1</v>
      </c>
      <c r="G909" s="14">
        <v>3.5</v>
      </c>
      <c r="H909" s="98">
        <v>5.6609999999999996</v>
      </c>
      <c r="I909" s="98">
        <v>4.1624999999999996</v>
      </c>
      <c r="J909" s="98"/>
      <c r="K909" s="98"/>
      <c r="L909" s="92"/>
    </row>
    <row r="910" spans="1:12" ht="30" x14ac:dyDescent="0.25">
      <c r="A910" s="8">
        <v>892</v>
      </c>
      <c r="B910" s="11" t="s">
        <v>986</v>
      </c>
      <c r="C910" s="12"/>
      <c r="D910" s="50"/>
      <c r="E910" s="13">
        <v>1</v>
      </c>
      <c r="F910" s="13">
        <v>1</v>
      </c>
      <c r="G910" s="15">
        <v>414</v>
      </c>
      <c r="H910" s="98">
        <v>609.73900000000003</v>
      </c>
      <c r="I910" s="98">
        <v>448.33749999999998</v>
      </c>
      <c r="J910" s="98"/>
      <c r="K910" s="98"/>
      <c r="L910" s="92"/>
    </row>
    <row r="911" spans="1:12" ht="30" x14ac:dyDescent="0.25">
      <c r="A911" s="8">
        <v>893</v>
      </c>
      <c r="B911" s="11" t="s">
        <v>987</v>
      </c>
      <c r="C911" s="12" t="s">
        <v>939</v>
      </c>
      <c r="D911" s="50"/>
      <c r="E911" s="13">
        <v>1</v>
      </c>
      <c r="F911" s="13">
        <v>1</v>
      </c>
      <c r="G911" s="15">
        <v>268</v>
      </c>
      <c r="H911" s="98">
        <v>394.4</v>
      </c>
      <c r="I911" s="98">
        <v>290</v>
      </c>
      <c r="J911" s="98"/>
      <c r="K911" s="98"/>
      <c r="L911" s="92"/>
    </row>
    <row r="912" spans="1:12" ht="30" x14ac:dyDescent="0.25">
      <c r="A912" s="8">
        <v>894</v>
      </c>
      <c r="B912" s="11" t="s">
        <v>988</v>
      </c>
      <c r="C912" s="12" t="s">
        <v>939</v>
      </c>
      <c r="D912" s="50"/>
      <c r="E912" s="13">
        <v>1</v>
      </c>
      <c r="F912" s="13">
        <v>1</v>
      </c>
      <c r="G912" s="14">
        <v>31</v>
      </c>
      <c r="H912" s="98">
        <v>45.338999999999999</v>
      </c>
      <c r="I912" s="98">
        <v>33.337499999999999</v>
      </c>
      <c r="J912" s="98"/>
      <c r="K912" s="98"/>
      <c r="L912" s="92"/>
    </row>
    <row r="913" spans="1:12" ht="30" x14ac:dyDescent="0.25">
      <c r="A913" s="8">
        <v>895</v>
      </c>
      <c r="B913" s="11" t="s">
        <v>989</v>
      </c>
      <c r="C913" s="12" t="s">
        <v>939</v>
      </c>
      <c r="D913" s="50"/>
      <c r="E913" s="13">
        <v>1</v>
      </c>
      <c r="F913" s="13">
        <v>1</v>
      </c>
      <c r="G913" s="14">
        <v>29</v>
      </c>
      <c r="H913" s="98">
        <v>41.939</v>
      </c>
      <c r="I913" s="98">
        <v>30.837499999999999</v>
      </c>
      <c r="J913" s="98"/>
      <c r="K913" s="98"/>
      <c r="L913" s="92"/>
    </row>
    <row r="914" spans="1:12" ht="30" x14ac:dyDescent="0.25">
      <c r="A914" s="8">
        <v>896</v>
      </c>
      <c r="B914" s="11" t="s">
        <v>990</v>
      </c>
      <c r="C914" s="12" t="s">
        <v>939</v>
      </c>
      <c r="D914" s="50"/>
      <c r="E914" s="13">
        <v>1</v>
      </c>
      <c r="F914" s="13">
        <v>1</v>
      </c>
      <c r="G914" s="14">
        <v>15</v>
      </c>
      <c r="H914" s="98">
        <v>21.539000000000001</v>
      </c>
      <c r="I914" s="98">
        <v>15.8375</v>
      </c>
      <c r="J914" s="98"/>
      <c r="K914" s="98"/>
      <c r="L914" s="92"/>
    </row>
    <row r="915" spans="1:12" ht="30" x14ac:dyDescent="0.25">
      <c r="A915" s="8">
        <v>897</v>
      </c>
      <c r="B915" s="11" t="s">
        <v>991</v>
      </c>
      <c r="C915" s="12" t="s">
        <v>939</v>
      </c>
      <c r="D915" s="50"/>
      <c r="E915" s="13">
        <v>1</v>
      </c>
      <c r="F915" s="13">
        <v>1</v>
      </c>
      <c r="G915" s="14">
        <v>13</v>
      </c>
      <c r="H915" s="98">
        <v>18.138999999999999</v>
      </c>
      <c r="I915" s="98">
        <v>13.3375</v>
      </c>
      <c r="J915" s="98"/>
      <c r="K915" s="98"/>
      <c r="L915" s="92"/>
    </row>
    <row r="916" spans="1:12" ht="30" x14ac:dyDescent="0.25">
      <c r="A916" s="8">
        <v>898</v>
      </c>
      <c r="B916" s="11" t="s">
        <v>273</v>
      </c>
      <c r="C916" s="12" t="s">
        <v>939</v>
      </c>
      <c r="D916" s="50"/>
      <c r="E916" s="13">
        <v>1</v>
      </c>
      <c r="F916" s="13">
        <v>1</v>
      </c>
      <c r="G916" s="14">
        <v>43</v>
      </c>
      <c r="H916" s="98">
        <v>62.338999999999999</v>
      </c>
      <c r="I916" s="98">
        <v>45.837499999999999</v>
      </c>
      <c r="J916" s="98"/>
      <c r="K916" s="98"/>
      <c r="L916" s="92"/>
    </row>
    <row r="917" spans="1:12" ht="30" x14ac:dyDescent="0.25">
      <c r="A917" s="8">
        <v>899</v>
      </c>
      <c r="B917" s="11" t="s">
        <v>992</v>
      </c>
      <c r="C917" s="12" t="s">
        <v>939</v>
      </c>
      <c r="D917" s="50"/>
      <c r="E917" s="13">
        <v>1</v>
      </c>
      <c r="F917" s="13">
        <v>1</v>
      </c>
      <c r="G917" s="14">
        <v>521</v>
      </c>
      <c r="H917" s="98">
        <v>767.26099999999997</v>
      </c>
      <c r="I917" s="98">
        <v>564.16250000000002</v>
      </c>
      <c r="J917" s="98"/>
      <c r="K917" s="98"/>
      <c r="L917" s="92"/>
    </row>
    <row r="918" spans="1:12" ht="30" x14ac:dyDescent="0.25">
      <c r="A918" s="8">
        <v>900</v>
      </c>
      <c r="B918" s="11" t="s">
        <v>993</v>
      </c>
      <c r="C918" s="12" t="s">
        <v>939</v>
      </c>
      <c r="D918" s="50"/>
      <c r="E918" s="13">
        <v>1</v>
      </c>
      <c r="F918" s="13">
        <v>1</v>
      </c>
      <c r="G918" s="14">
        <v>44</v>
      </c>
      <c r="H918" s="98">
        <v>64.599999999999994</v>
      </c>
      <c r="I918" s="98">
        <v>47.5</v>
      </c>
      <c r="J918" s="98"/>
      <c r="K918" s="98"/>
      <c r="L918" s="92"/>
    </row>
    <row r="919" spans="1:12" ht="30" x14ac:dyDescent="0.25">
      <c r="A919" s="8">
        <v>901</v>
      </c>
      <c r="B919" s="11" t="s">
        <v>994</v>
      </c>
      <c r="C919" s="12" t="s">
        <v>939</v>
      </c>
      <c r="D919" s="50"/>
      <c r="E919" s="13">
        <v>1</v>
      </c>
      <c r="F919" s="13">
        <v>1</v>
      </c>
      <c r="G919" s="14">
        <v>75</v>
      </c>
      <c r="H919" s="98">
        <v>109.93899999999999</v>
      </c>
      <c r="I919" s="98">
        <v>80.837500000000006</v>
      </c>
      <c r="J919" s="98"/>
      <c r="K919" s="98"/>
      <c r="L919" s="92"/>
    </row>
    <row r="920" spans="1:12" ht="30" x14ac:dyDescent="0.25">
      <c r="A920" s="8">
        <v>902</v>
      </c>
      <c r="B920" s="11" t="s">
        <v>995</v>
      </c>
      <c r="C920" s="12" t="s">
        <v>939</v>
      </c>
      <c r="D920" s="50"/>
      <c r="E920" s="13">
        <v>1</v>
      </c>
      <c r="F920" s="13">
        <v>1</v>
      </c>
      <c r="G920" s="14">
        <v>81</v>
      </c>
      <c r="H920" s="98">
        <v>119</v>
      </c>
      <c r="I920" s="98">
        <v>87.5</v>
      </c>
      <c r="J920" s="98"/>
      <c r="K920" s="98"/>
      <c r="L920" s="92"/>
    </row>
    <row r="921" spans="1:12" ht="30" x14ac:dyDescent="0.25">
      <c r="A921" s="8">
        <v>903</v>
      </c>
      <c r="B921" s="11" t="s">
        <v>996</v>
      </c>
      <c r="C921" s="12" t="s">
        <v>939</v>
      </c>
      <c r="D921" s="50"/>
      <c r="E921" s="13">
        <v>1</v>
      </c>
      <c r="F921" s="13">
        <v>1</v>
      </c>
      <c r="G921" s="14">
        <v>37</v>
      </c>
      <c r="H921" s="98">
        <v>54.4</v>
      </c>
      <c r="I921" s="98">
        <v>40</v>
      </c>
      <c r="J921" s="98"/>
      <c r="K921" s="98"/>
      <c r="L921" s="92"/>
    </row>
    <row r="922" spans="1:12" x14ac:dyDescent="0.25">
      <c r="A922" s="8">
        <v>904</v>
      </c>
      <c r="B922" s="11" t="s">
        <v>997</v>
      </c>
      <c r="C922" s="12" t="s">
        <v>938</v>
      </c>
      <c r="D922" s="50"/>
      <c r="E922" s="13">
        <v>1</v>
      </c>
      <c r="F922" s="13">
        <v>1</v>
      </c>
      <c r="G922" s="14">
        <v>2311</v>
      </c>
      <c r="H922" s="98">
        <v>3404.5390000000002</v>
      </c>
      <c r="I922" s="98">
        <v>2503.3375000000001</v>
      </c>
      <c r="J922" s="98"/>
      <c r="K922" s="98"/>
      <c r="L922" s="92"/>
    </row>
    <row r="923" spans="1:12" ht="30" x14ac:dyDescent="0.25">
      <c r="A923" s="8">
        <v>905</v>
      </c>
      <c r="B923" s="11" t="s">
        <v>111</v>
      </c>
      <c r="C923" s="12" t="s">
        <v>939</v>
      </c>
      <c r="D923" s="50"/>
      <c r="E923" s="13">
        <v>1</v>
      </c>
      <c r="F923" s="13">
        <v>1</v>
      </c>
      <c r="G923" s="14">
        <v>421</v>
      </c>
      <c r="H923" s="98">
        <v>619.93899999999996</v>
      </c>
      <c r="I923" s="98">
        <v>455.83749999999998</v>
      </c>
      <c r="J923" s="98"/>
      <c r="K923" s="98"/>
      <c r="L923" s="92"/>
    </row>
    <row r="924" spans="1:12" x14ac:dyDescent="0.25">
      <c r="A924" s="8">
        <v>906</v>
      </c>
      <c r="B924" s="11" t="s">
        <v>123</v>
      </c>
      <c r="C924" s="12" t="s">
        <v>938</v>
      </c>
      <c r="D924" s="50"/>
      <c r="E924" s="13">
        <v>1</v>
      </c>
      <c r="F924" s="13">
        <v>1</v>
      </c>
      <c r="G924" s="14">
        <v>98</v>
      </c>
      <c r="H924" s="98">
        <v>143.93899999999999</v>
      </c>
      <c r="I924" s="98">
        <v>105.83750000000001</v>
      </c>
      <c r="J924" s="98"/>
      <c r="K924" s="98"/>
      <c r="L924" s="92"/>
    </row>
    <row r="925" spans="1:12" ht="30" x14ac:dyDescent="0.25">
      <c r="A925" s="8">
        <v>907</v>
      </c>
      <c r="B925" s="11" t="s">
        <v>998</v>
      </c>
      <c r="C925" s="12" t="s">
        <v>939</v>
      </c>
      <c r="D925" s="50"/>
      <c r="E925" s="13">
        <v>1</v>
      </c>
      <c r="F925" s="13">
        <v>1</v>
      </c>
      <c r="G925" s="14">
        <v>75</v>
      </c>
      <c r="H925" s="98">
        <v>109.93899999999999</v>
      </c>
      <c r="I925" s="98">
        <v>80.837500000000006</v>
      </c>
      <c r="J925" s="98"/>
      <c r="K925" s="98"/>
      <c r="L925" s="92"/>
    </row>
    <row r="926" spans="1:12" ht="30" x14ac:dyDescent="0.25">
      <c r="A926" s="8">
        <v>908</v>
      </c>
      <c r="B926" s="11" t="s">
        <v>999</v>
      </c>
      <c r="C926" s="12" t="s">
        <v>939</v>
      </c>
      <c r="D926" s="50"/>
      <c r="E926" s="13">
        <v>1</v>
      </c>
      <c r="F926" s="13">
        <v>1</v>
      </c>
      <c r="G926" s="14">
        <v>71</v>
      </c>
      <c r="H926" s="98">
        <v>104.261</v>
      </c>
      <c r="I926" s="98">
        <v>76.662499999999994</v>
      </c>
      <c r="J926" s="98"/>
      <c r="K926" s="98"/>
      <c r="L926" s="92"/>
    </row>
    <row r="927" spans="1:12" x14ac:dyDescent="0.25">
      <c r="A927" s="8">
        <v>909</v>
      </c>
      <c r="B927" s="11" t="s">
        <v>1000</v>
      </c>
      <c r="C927" s="12"/>
      <c r="D927" s="50"/>
      <c r="E927" s="13">
        <v>1</v>
      </c>
      <c r="F927" s="13">
        <v>1</v>
      </c>
      <c r="G927" s="14">
        <v>46</v>
      </c>
      <c r="H927" s="98">
        <v>66.861000000000004</v>
      </c>
      <c r="I927" s="98">
        <v>49.162500000000001</v>
      </c>
      <c r="J927" s="98"/>
      <c r="K927" s="98"/>
      <c r="L927" s="92"/>
    </row>
    <row r="928" spans="1:12" ht="30" x14ac:dyDescent="0.25">
      <c r="A928" s="8">
        <v>910</v>
      </c>
      <c r="B928" s="11" t="s">
        <v>1001</v>
      </c>
      <c r="C928" s="12" t="s">
        <v>938</v>
      </c>
      <c r="D928" s="50"/>
      <c r="E928" s="13">
        <v>1</v>
      </c>
      <c r="F928" s="13">
        <v>1</v>
      </c>
      <c r="G928" s="14">
        <v>9855</v>
      </c>
      <c r="H928" s="98">
        <v>14519.138999999999</v>
      </c>
      <c r="I928" s="98">
        <v>10675.8375</v>
      </c>
      <c r="J928" s="98"/>
      <c r="K928" s="98"/>
      <c r="L928" s="92"/>
    </row>
    <row r="929" spans="1:12" ht="30" x14ac:dyDescent="0.25">
      <c r="A929" s="8">
        <v>911</v>
      </c>
      <c r="B929" s="11" t="s">
        <v>27</v>
      </c>
      <c r="C929" s="12" t="s">
        <v>939</v>
      </c>
      <c r="D929" s="50"/>
      <c r="E929" s="13">
        <v>1</v>
      </c>
      <c r="F929" s="13">
        <v>1</v>
      </c>
      <c r="G929" s="14">
        <v>1150</v>
      </c>
      <c r="H929" s="98">
        <v>1694.3389999999999</v>
      </c>
      <c r="I929" s="98">
        <v>1245.8375000000001</v>
      </c>
      <c r="J929" s="98"/>
      <c r="K929" s="98"/>
      <c r="L929" s="92"/>
    </row>
    <row r="930" spans="1:12" ht="30" x14ac:dyDescent="0.25">
      <c r="A930" s="8">
        <v>912</v>
      </c>
      <c r="B930" s="11" t="s">
        <v>1002</v>
      </c>
      <c r="C930" s="16" t="s">
        <v>939</v>
      </c>
      <c r="D930" s="50"/>
      <c r="E930" s="13">
        <v>1</v>
      </c>
      <c r="F930" s="13">
        <v>1</v>
      </c>
      <c r="G930" s="14">
        <v>423</v>
      </c>
      <c r="H930" s="98">
        <v>622.20000000000005</v>
      </c>
      <c r="I930" s="98">
        <v>457.5</v>
      </c>
      <c r="J930" s="98"/>
      <c r="K930" s="98"/>
      <c r="L930" s="92"/>
    </row>
    <row r="931" spans="1:12" ht="30" x14ac:dyDescent="0.25">
      <c r="A931" s="8">
        <v>913</v>
      </c>
      <c r="B931" s="17" t="s">
        <v>25</v>
      </c>
      <c r="C931" s="16" t="s">
        <v>939</v>
      </c>
      <c r="D931" s="50"/>
      <c r="E931" s="13">
        <v>2</v>
      </c>
      <c r="F931" s="13">
        <v>4</v>
      </c>
      <c r="G931" s="14">
        <v>75</v>
      </c>
      <c r="H931" s="98">
        <v>109.93899999999999</v>
      </c>
      <c r="I931" s="98">
        <v>80.837500000000006</v>
      </c>
      <c r="J931" s="98"/>
      <c r="K931" s="98"/>
      <c r="L931" s="92"/>
    </row>
    <row r="932" spans="1:12" x14ac:dyDescent="0.25">
      <c r="A932" s="8">
        <v>914</v>
      </c>
      <c r="B932" s="11" t="s">
        <v>1003</v>
      </c>
      <c r="C932" s="12" t="s">
        <v>938</v>
      </c>
      <c r="D932" s="50"/>
      <c r="E932" s="13">
        <v>2</v>
      </c>
      <c r="F932" s="13">
        <v>4</v>
      </c>
      <c r="G932" s="14">
        <v>301</v>
      </c>
      <c r="H932" s="98">
        <v>443.13900000000001</v>
      </c>
      <c r="I932" s="98">
        <v>325.83749999999998</v>
      </c>
      <c r="J932" s="98"/>
      <c r="K932" s="98"/>
      <c r="L932" s="92"/>
    </row>
    <row r="933" spans="1:12" ht="30" x14ac:dyDescent="0.25">
      <c r="A933" s="8">
        <v>915</v>
      </c>
      <c r="B933" s="11" t="s">
        <v>24</v>
      </c>
      <c r="C933" s="12" t="s">
        <v>939</v>
      </c>
      <c r="D933" s="50"/>
      <c r="E933" s="13">
        <v>2</v>
      </c>
      <c r="F933" s="13">
        <v>4</v>
      </c>
      <c r="G933" s="14">
        <v>77</v>
      </c>
      <c r="H933" s="98">
        <v>113.339</v>
      </c>
      <c r="I933" s="98">
        <v>83.337500000000006</v>
      </c>
      <c r="J933" s="98"/>
      <c r="K933" s="98"/>
      <c r="L933" s="92"/>
    </row>
    <row r="934" spans="1:12" x14ac:dyDescent="0.25">
      <c r="A934" s="8">
        <v>916</v>
      </c>
      <c r="B934" s="11" t="s">
        <v>217</v>
      </c>
      <c r="C934" s="12" t="s">
        <v>938</v>
      </c>
      <c r="D934" s="50"/>
      <c r="E934" s="13">
        <v>2</v>
      </c>
      <c r="F934" s="13">
        <v>4</v>
      </c>
      <c r="G934" s="14">
        <v>121</v>
      </c>
      <c r="H934" s="98">
        <v>177.93899999999999</v>
      </c>
      <c r="I934" s="98">
        <v>130.83750000000001</v>
      </c>
      <c r="J934" s="98"/>
      <c r="K934" s="98"/>
      <c r="L934" s="92"/>
    </row>
    <row r="935" spans="1:12" x14ac:dyDescent="0.25">
      <c r="A935" s="8">
        <v>917</v>
      </c>
      <c r="B935" s="11" t="s">
        <v>1004</v>
      </c>
      <c r="C935" s="12" t="s">
        <v>938</v>
      </c>
      <c r="D935" s="50"/>
      <c r="E935" s="13">
        <v>1</v>
      </c>
      <c r="F935" s="13">
        <v>1</v>
      </c>
      <c r="G935" s="14">
        <v>68</v>
      </c>
      <c r="H935" s="98">
        <v>99.739000000000004</v>
      </c>
      <c r="I935" s="98">
        <v>73.337500000000006</v>
      </c>
      <c r="J935" s="98"/>
      <c r="K935" s="98"/>
      <c r="L935" s="92"/>
    </row>
    <row r="936" spans="1:12" x14ac:dyDescent="0.25">
      <c r="A936" s="8">
        <v>918</v>
      </c>
      <c r="B936" s="11" t="s">
        <v>1005</v>
      </c>
      <c r="C936" s="12" t="s">
        <v>938</v>
      </c>
      <c r="D936" s="50"/>
      <c r="E936" s="13">
        <v>1</v>
      </c>
      <c r="F936" s="13">
        <v>1</v>
      </c>
      <c r="G936" s="14">
        <v>125</v>
      </c>
      <c r="H936" s="98">
        <v>183.6</v>
      </c>
      <c r="I936" s="98">
        <v>135</v>
      </c>
      <c r="J936" s="98"/>
      <c r="K936" s="98"/>
      <c r="L936" s="92"/>
    </row>
    <row r="937" spans="1:12" x14ac:dyDescent="0.25">
      <c r="A937" s="8">
        <v>919</v>
      </c>
      <c r="B937" s="11" t="s">
        <v>1006</v>
      </c>
      <c r="C937" s="12" t="s">
        <v>938</v>
      </c>
      <c r="D937" s="50"/>
      <c r="E937" s="13">
        <v>1</v>
      </c>
      <c r="F937" s="13">
        <v>1</v>
      </c>
      <c r="G937" s="14">
        <v>125</v>
      </c>
      <c r="H937" s="98">
        <v>183.6</v>
      </c>
      <c r="I937" s="98">
        <v>135</v>
      </c>
      <c r="J937" s="98"/>
      <c r="K937" s="98"/>
      <c r="L937" s="92"/>
    </row>
    <row r="938" spans="1:12" x14ac:dyDescent="0.25">
      <c r="A938" s="8">
        <v>920</v>
      </c>
      <c r="B938" s="11" t="s">
        <v>1007</v>
      </c>
      <c r="C938" s="12" t="s">
        <v>938</v>
      </c>
      <c r="D938" s="50"/>
      <c r="E938" s="13">
        <v>1</v>
      </c>
      <c r="F938" s="13">
        <v>1</v>
      </c>
      <c r="G938" s="14">
        <v>46</v>
      </c>
      <c r="H938" s="98">
        <v>66.861000000000004</v>
      </c>
      <c r="I938" s="98">
        <v>49.162500000000001</v>
      </c>
      <c r="J938" s="98"/>
      <c r="K938" s="98"/>
      <c r="L938" s="92"/>
    </row>
    <row r="939" spans="1:12" x14ac:dyDescent="0.25">
      <c r="A939" s="8">
        <v>921</v>
      </c>
      <c r="B939" s="11" t="s">
        <v>1008</v>
      </c>
      <c r="C939" s="12" t="s">
        <v>938</v>
      </c>
      <c r="D939" s="50"/>
      <c r="E939" s="13">
        <v>1</v>
      </c>
      <c r="F939" s="13">
        <v>1</v>
      </c>
      <c r="G939" s="14">
        <v>503</v>
      </c>
      <c r="H939" s="98">
        <v>740.06100000000004</v>
      </c>
      <c r="I939" s="98">
        <v>544.16250000000002</v>
      </c>
      <c r="J939" s="98"/>
      <c r="K939" s="98"/>
      <c r="L939" s="92"/>
    </row>
    <row r="940" spans="1:12" x14ac:dyDescent="0.25">
      <c r="A940" s="8">
        <v>922</v>
      </c>
      <c r="B940" s="11" t="s">
        <v>336</v>
      </c>
      <c r="C940" s="12" t="s">
        <v>938</v>
      </c>
      <c r="D940" s="50"/>
      <c r="E940" s="13">
        <v>1</v>
      </c>
      <c r="F940" s="13">
        <v>1</v>
      </c>
      <c r="G940" s="14">
        <v>211</v>
      </c>
      <c r="H940" s="98">
        <v>310.53899999999999</v>
      </c>
      <c r="I940" s="98">
        <v>228.33750000000001</v>
      </c>
      <c r="J940" s="98"/>
      <c r="K940" s="98"/>
      <c r="L940" s="92"/>
    </row>
    <row r="941" spans="1:12" x14ac:dyDescent="0.25">
      <c r="A941" s="8">
        <v>923</v>
      </c>
      <c r="B941" s="11" t="s">
        <v>842</v>
      </c>
      <c r="C941" s="12" t="s">
        <v>938</v>
      </c>
      <c r="D941" s="50"/>
      <c r="E941" s="13">
        <v>1</v>
      </c>
      <c r="F941" s="13">
        <v>1</v>
      </c>
      <c r="G941" s="14">
        <v>67</v>
      </c>
      <c r="H941" s="98">
        <v>98.6</v>
      </c>
      <c r="I941" s="98">
        <v>72.5</v>
      </c>
      <c r="J941" s="98"/>
      <c r="K941" s="98"/>
      <c r="L941" s="92"/>
    </row>
    <row r="942" spans="1:12" x14ac:dyDescent="0.25">
      <c r="A942" s="8">
        <v>924</v>
      </c>
      <c r="B942" s="11" t="s">
        <v>1009</v>
      </c>
      <c r="C942" s="12" t="s">
        <v>938</v>
      </c>
      <c r="D942" s="50"/>
      <c r="E942" s="13">
        <v>1</v>
      </c>
      <c r="F942" s="13">
        <v>1</v>
      </c>
      <c r="G942" s="14">
        <v>37</v>
      </c>
      <c r="H942" s="98">
        <v>54.4</v>
      </c>
      <c r="I942" s="98">
        <v>40</v>
      </c>
      <c r="J942" s="98"/>
      <c r="K942" s="98"/>
      <c r="L942" s="92"/>
    </row>
    <row r="943" spans="1:12" ht="30" x14ac:dyDescent="0.25">
      <c r="A943" s="8">
        <v>925</v>
      </c>
      <c r="B943" s="11" t="s">
        <v>1010</v>
      </c>
      <c r="C943" s="12" t="s">
        <v>938</v>
      </c>
      <c r="D943" s="50"/>
      <c r="E943" s="13">
        <v>1</v>
      </c>
      <c r="F943" s="13">
        <v>1</v>
      </c>
      <c r="G943" s="14">
        <v>157</v>
      </c>
      <c r="H943" s="98">
        <v>231.2</v>
      </c>
      <c r="I943" s="98">
        <v>170</v>
      </c>
      <c r="J943" s="98"/>
      <c r="K943" s="98"/>
      <c r="L943" s="92"/>
    </row>
    <row r="944" spans="1:12" ht="30" x14ac:dyDescent="0.25">
      <c r="A944" s="8">
        <v>926</v>
      </c>
      <c r="B944" s="11" t="s">
        <v>1011</v>
      </c>
      <c r="C944" s="12" t="s">
        <v>938</v>
      </c>
      <c r="D944" s="50"/>
      <c r="E944" s="13">
        <v>1</v>
      </c>
      <c r="F944" s="13">
        <v>1</v>
      </c>
      <c r="G944" s="14">
        <v>157</v>
      </c>
      <c r="H944" s="98">
        <v>231.2</v>
      </c>
      <c r="I944" s="98">
        <v>170</v>
      </c>
      <c r="J944" s="98"/>
      <c r="K944" s="98"/>
      <c r="L944" s="92"/>
    </row>
    <row r="945" spans="1:12" x14ac:dyDescent="0.25">
      <c r="A945" s="8">
        <v>927</v>
      </c>
      <c r="B945" s="11" t="s">
        <v>1012</v>
      </c>
      <c r="C945" s="12" t="s">
        <v>938</v>
      </c>
      <c r="D945" s="50"/>
      <c r="E945" s="13">
        <v>1</v>
      </c>
      <c r="F945" s="13">
        <v>1</v>
      </c>
      <c r="G945" s="14">
        <v>361</v>
      </c>
      <c r="H945" s="98">
        <v>531.53899999999999</v>
      </c>
      <c r="I945" s="98">
        <v>390.83749999999998</v>
      </c>
      <c r="J945" s="98"/>
      <c r="K945" s="98"/>
      <c r="L945" s="92"/>
    </row>
    <row r="946" spans="1:12" x14ac:dyDescent="0.25">
      <c r="A946" s="8">
        <v>928</v>
      </c>
      <c r="B946" s="11" t="s">
        <v>1013</v>
      </c>
      <c r="C946" s="12" t="s">
        <v>938</v>
      </c>
      <c r="D946" s="50"/>
      <c r="E946" s="13">
        <v>1</v>
      </c>
      <c r="F946" s="13">
        <v>1</v>
      </c>
      <c r="G946" s="14">
        <v>30</v>
      </c>
      <c r="H946" s="98">
        <v>44.2</v>
      </c>
      <c r="I946" s="98">
        <v>32.5</v>
      </c>
      <c r="J946" s="98"/>
      <c r="K946" s="98"/>
      <c r="L946" s="92"/>
    </row>
    <row r="947" spans="1:12" x14ac:dyDescent="0.25">
      <c r="A947" s="8">
        <v>929</v>
      </c>
      <c r="B947" s="11" t="s">
        <v>949</v>
      </c>
      <c r="C947" s="12" t="s">
        <v>938</v>
      </c>
      <c r="D947" s="50"/>
      <c r="E947" s="13">
        <v>1</v>
      </c>
      <c r="F947" s="13">
        <v>1</v>
      </c>
      <c r="G947" s="14">
        <v>21</v>
      </c>
      <c r="H947" s="98">
        <v>30.6</v>
      </c>
      <c r="I947" s="98">
        <v>22.5</v>
      </c>
      <c r="J947" s="98"/>
      <c r="K947" s="98"/>
      <c r="L947" s="92"/>
    </row>
    <row r="948" spans="1:12" ht="30" x14ac:dyDescent="0.25">
      <c r="A948" s="8">
        <v>930</v>
      </c>
      <c r="B948" s="11" t="s">
        <v>1014</v>
      </c>
      <c r="C948" s="12" t="s">
        <v>938</v>
      </c>
      <c r="D948" s="50"/>
      <c r="E948" s="13">
        <v>1</v>
      </c>
      <c r="F948" s="13">
        <v>1</v>
      </c>
      <c r="G948" s="14">
        <v>420</v>
      </c>
      <c r="H948" s="98">
        <v>618.79999999999995</v>
      </c>
      <c r="I948" s="98">
        <v>455</v>
      </c>
      <c r="J948" s="98"/>
      <c r="K948" s="98"/>
      <c r="L948" s="92"/>
    </row>
    <row r="949" spans="1:12" ht="30" x14ac:dyDescent="0.25">
      <c r="A949" s="8">
        <v>931</v>
      </c>
      <c r="B949" s="11" t="s">
        <v>1015</v>
      </c>
      <c r="C949" s="12" t="s">
        <v>938</v>
      </c>
      <c r="D949" s="50"/>
      <c r="E949" s="13">
        <v>1</v>
      </c>
      <c r="F949" s="13">
        <v>1</v>
      </c>
      <c r="G949" s="14">
        <v>361</v>
      </c>
      <c r="H949" s="98">
        <v>531.53899999999999</v>
      </c>
      <c r="I949" s="98">
        <v>390.83749999999998</v>
      </c>
      <c r="J949" s="98"/>
      <c r="K949" s="98"/>
      <c r="L949" s="92"/>
    </row>
    <row r="950" spans="1:12" ht="30" x14ac:dyDescent="0.25">
      <c r="A950" s="8">
        <v>932</v>
      </c>
      <c r="B950" s="11" t="s">
        <v>1016</v>
      </c>
      <c r="C950" s="12" t="s">
        <v>939</v>
      </c>
      <c r="D950" s="50"/>
      <c r="E950" s="13">
        <v>1</v>
      </c>
      <c r="F950" s="13">
        <v>1</v>
      </c>
      <c r="G950" s="14">
        <v>1750</v>
      </c>
      <c r="H950" s="98">
        <v>2578.3389999999999</v>
      </c>
      <c r="I950" s="98">
        <v>1895.8375000000001</v>
      </c>
      <c r="J950" s="98"/>
      <c r="K950" s="98"/>
      <c r="L950" s="92"/>
    </row>
    <row r="951" spans="1:12" ht="30" x14ac:dyDescent="0.25">
      <c r="A951" s="8">
        <v>933</v>
      </c>
      <c r="B951" s="11" t="s">
        <v>1017</v>
      </c>
      <c r="C951" s="12" t="s">
        <v>939</v>
      </c>
      <c r="D951" s="50"/>
      <c r="E951" s="13">
        <v>1</v>
      </c>
      <c r="F951" s="13">
        <v>1</v>
      </c>
      <c r="G951" s="14">
        <v>1721</v>
      </c>
      <c r="H951" s="98">
        <v>2535.261</v>
      </c>
      <c r="I951" s="98">
        <v>1864.1624999999999</v>
      </c>
      <c r="J951" s="98"/>
      <c r="K951" s="98"/>
      <c r="L951" s="92"/>
    </row>
    <row r="952" spans="1:12" ht="30" x14ac:dyDescent="0.25">
      <c r="A952" s="8">
        <v>934</v>
      </c>
      <c r="B952" s="11" t="s">
        <v>191</v>
      </c>
      <c r="C952" s="12" t="s">
        <v>939</v>
      </c>
      <c r="D952" s="50"/>
      <c r="E952" s="13">
        <v>1</v>
      </c>
      <c r="F952" s="13">
        <v>1</v>
      </c>
      <c r="G952" s="14">
        <v>341</v>
      </c>
      <c r="H952" s="98">
        <v>502.06099999999998</v>
      </c>
      <c r="I952" s="98">
        <v>369.16250000000002</v>
      </c>
      <c r="J952" s="98"/>
      <c r="K952" s="98"/>
      <c r="L952" s="92"/>
    </row>
    <row r="953" spans="1:12" ht="30" x14ac:dyDescent="0.25">
      <c r="A953" s="8">
        <v>935</v>
      </c>
      <c r="B953" s="11" t="s">
        <v>1018</v>
      </c>
      <c r="C953" s="12" t="s">
        <v>939</v>
      </c>
      <c r="D953" s="50"/>
      <c r="E953" s="13">
        <v>1</v>
      </c>
      <c r="F953" s="13">
        <v>1</v>
      </c>
      <c r="G953" s="14">
        <v>21</v>
      </c>
      <c r="H953" s="98">
        <v>30.6</v>
      </c>
      <c r="I953" s="98">
        <v>22.5</v>
      </c>
      <c r="J953" s="98"/>
      <c r="K953" s="98"/>
      <c r="L953" s="92"/>
    </row>
    <row r="954" spans="1:12" ht="30" x14ac:dyDescent="0.25">
      <c r="A954" s="8">
        <v>936</v>
      </c>
      <c r="B954" s="11" t="s">
        <v>1019</v>
      </c>
      <c r="C954" s="12" t="s">
        <v>939</v>
      </c>
      <c r="D954" s="50"/>
      <c r="E954" s="13">
        <v>1</v>
      </c>
      <c r="F954" s="13">
        <v>1</v>
      </c>
      <c r="G954" s="14">
        <v>2120</v>
      </c>
      <c r="H954" s="98">
        <v>3123.4609999999998</v>
      </c>
      <c r="I954" s="98">
        <v>2296.6624999999999</v>
      </c>
      <c r="J954" s="98"/>
      <c r="K954" s="98"/>
      <c r="L954" s="92"/>
    </row>
    <row r="955" spans="1:12" x14ac:dyDescent="0.25">
      <c r="A955" s="8">
        <v>937</v>
      </c>
      <c r="B955" s="11" t="s">
        <v>1020</v>
      </c>
      <c r="C955" s="12" t="s">
        <v>938</v>
      </c>
      <c r="D955" s="50"/>
      <c r="E955" s="13">
        <v>1</v>
      </c>
      <c r="F955" s="13">
        <v>1</v>
      </c>
      <c r="G955" s="14">
        <v>632</v>
      </c>
      <c r="H955" s="98">
        <v>930.46100000000001</v>
      </c>
      <c r="I955" s="98">
        <v>684.16250000000002</v>
      </c>
      <c r="J955" s="98"/>
      <c r="K955" s="98"/>
      <c r="L955" s="92"/>
    </row>
    <row r="956" spans="1:12" x14ac:dyDescent="0.25">
      <c r="A956" s="37"/>
      <c r="B956" s="48" t="s">
        <v>1021</v>
      </c>
      <c r="C956" s="37"/>
      <c r="E956" s="114">
        <f t="shared" ref="E956:F956" si="1">SUM(E550:E955)</f>
        <v>429</v>
      </c>
      <c r="F956" s="114">
        <f t="shared" si="1"/>
        <v>465</v>
      </c>
      <c r="G956" s="7"/>
      <c r="H956" s="111"/>
      <c r="I956" s="111"/>
      <c r="J956" s="94">
        <f>SUM(J550:J955)</f>
        <v>0</v>
      </c>
      <c r="K956" s="94">
        <f>SUM(K550:K955)</f>
        <v>0</v>
      </c>
      <c r="L956" s="94">
        <f>SUM(L550:L955)</f>
        <v>0</v>
      </c>
    </row>
    <row r="959" spans="1:12" x14ac:dyDescent="0.25">
      <c r="D959" s="78" t="s">
        <v>1056</v>
      </c>
    </row>
    <row r="960" spans="1:12" x14ac:dyDescent="0.25">
      <c r="D960" s="80" t="s">
        <v>1057</v>
      </c>
    </row>
    <row r="961" spans="4:4" x14ac:dyDescent="0.2">
      <c r="D961" s="146" t="s">
        <v>1058</v>
      </c>
    </row>
    <row r="962" spans="4:4" x14ac:dyDescent="0.2">
      <c r="D962" s="146" t="s">
        <v>1059</v>
      </c>
    </row>
  </sheetData>
  <sortState ref="A563:L992">
    <sortCondition ref="A563:A992"/>
  </sortState>
  <mergeCells count="19">
    <mergeCell ref="K5:L5"/>
    <mergeCell ref="A5:A6"/>
    <mergeCell ref="B5:B6"/>
    <mergeCell ref="C5:C6"/>
    <mergeCell ref="D5:D6"/>
    <mergeCell ref="E5:F5"/>
    <mergeCell ref="A3:L3"/>
    <mergeCell ref="A547:A548"/>
    <mergeCell ref="B547:B548"/>
    <mergeCell ref="C547:C548"/>
    <mergeCell ref="D547:D548"/>
    <mergeCell ref="E547:F547"/>
    <mergeCell ref="K547:L547"/>
    <mergeCell ref="A45:A46"/>
    <mergeCell ref="B45:B46"/>
    <mergeCell ref="C45:C46"/>
    <mergeCell ref="D45:D46"/>
    <mergeCell ref="E45:F45"/>
    <mergeCell ref="K45:L45"/>
  </mergeCells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R961"/>
  <sheetViews>
    <sheetView view="pageLayout" zoomScaleNormal="100" workbookViewId="0">
      <selection activeCell="K7" sqref="K7"/>
    </sheetView>
  </sheetViews>
  <sheetFormatPr defaultRowHeight="15" x14ac:dyDescent="0.25"/>
  <cols>
    <col min="1" max="1" width="4.140625" style="95" bestFit="1" customWidth="1"/>
    <col min="2" max="2" width="23.7109375" style="96" customWidth="1"/>
    <col min="3" max="3" width="17.85546875" style="95" customWidth="1"/>
    <col min="4" max="4" width="15.140625" style="95" customWidth="1"/>
    <col min="5" max="5" width="4.42578125" style="95" customWidth="1"/>
    <col min="6" max="6" width="4.7109375" style="95" customWidth="1"/>
    <col min="7" max="8" width="9" style="95" hidden="1" customWidth="1"/>
    <col min="9" max="9" width="9.42578125" style="95" hidden="1" customWidth="1"/>
    <col min="10" max="10" width="10.140625" style="97" customWidth="1"/>
    <col min="11" max="11" width="9.85546875" style="95" bestFit="1" customWidth="1"/>
    <col min="12" max="12" width="9.85546875" style="97" bestFit="1" customWidth="1"/>
    <col min="13" max="259" width="9.140625" style="95"/>
    <col min="260" max="260" width="21.85546875" style="95" customWidth="1"/>
    <col min="261" max="261" width="10.5703125" style="95" customWidth="1"/>
    <col min="262" max="264" width="9.140625" style="95"/>
    <col min="265" max="265" width="11.28515625" style="95" bestFit="1" customWidth="1"/>
    <col min="266" max="515" width="9.140625" style="95"/>
    <col min="516" max="516" width="21.85546875" style="95" customWidth="1"/>
    <col min="517" max="517" width="10.5703125" style="95" customWidth="1"/>
    <col min="518" max="520" width="9.140625" style="95"/>
    <col min="521" max="521" width="11.28515625" style="95" bestFit="1" customWidth="1"/>
    <col min="522" max="771" width="9.140625" style="95"/>
    <col min="772" max="772" width="21.85546875" style="95" customWidth="1"/>
    <col min="773" max="773" width="10.5703125" style="95" customWidth="1"/>
    <col min="774" max="776" width="9.140625" style="95"/>
    <col min="777" max="777" width="11.28515625" style="95" bestFit="1" customWidth="1"/>
    <col min="778" max="1027" width="9.140625" style="95"/>
    <col min="1028" max="1028" width="21.85546875" style="95" customWidth="1"/>
    <col min="1029" max="1029" width="10.5703125" style="95" customWidth="1"/>
    <col min="1030" max="1032" width="9.140625" style="95"/>
    <col min="1033" max="1033" width="11.28515625" style="95" bestFit="1" customWidth="1"/>
    <col min="1034" max="1283" width="9.140625" style="95"/>
    <col min="1284" max="1284" width="21.85546875" style="95" customWidth="1"/>
    <col min="1285" max="1285" width="10.5703125" style="95" customWidth="1"/>
    <col min="1286" max="1288" width="9.140625" style="95"/>
    <col min="1289" max="1289" width="11.28515625" style="95" bestFit="1" customWidth="1"/>
    <col min="1290" max="1539" width="9.140625" style="95"/>
    <col min="1540" max="1540" width="21.85546875" style="95" customWidth="1"/>
    <col min="1541" max="1541" width="10.5703125" style="95" customWidth="1"/>
    <col min="1542" max="1544" width="9.140625" style="95"/>
    <col min="1545" max="1545" width="11.28515625" style="95" bestFit="1" customWidth="1"/>
    <col min="1546" max="1795" width="9.140625" style="95"/>
    <col min="1796" max="1796" width="21.85546875" style="95" customWidth="1"/>
    <col min="1797" max="1797" width="10.5703125" style="95" customWidth="1"/>
    <col min="1798" max="1800" width="9.140625" style="95"/>
    <col min="1801" max="1801" width="11.28515625" style="95" bestFit="1" customWidth="1"/>
    <col min="1802" max="2051" width="9.140625" style="95"/>
    <col min="2052" max="2052" width="21.85546875" style="95" customWidth="1"/>
    <col min="2053" max="2053" width="10.5703125" style="95" customWidth="1"/>
    <col min="2054" max="2056" width="9.140625" style="95"/>
    <col min="2057" max="2057" width="11.28515625" style="95" bestFit="1" customWidth="1"/>
    <col min="2058" max="2307" width="9.140625" style="95"/>
    <col min="2308" max="2308" width="21.85546875" style="95" customWidth="1"/>
    <col min="2309" max="2309" width="10.5703125" style="95" customWidth="1"/>
    <col min="2310" max="2312" width="9.140625" style="95"/>
    <col min="2313" max="2313" width="11.28515625" style="95" bestFit="1" customWidth="1"/>
    <col min="2314" max="2563" width="9.140625" style="95"/>
    <col min="2564" max="2564" width="21.85546875" style="95" customWidth="1"/>
    <col min="2565" max="2565" width="10.5703125" style="95" customWidth="1"/>
    <col min="2566" max="2568" width="9.140625" style="95"/>
    <col min="2569" max="2569" width="11.28515625" style="95" bestFit="1" customWidth="1"/>
    <col min="2570" max="2819" width="9.140625" style="95"/>
    <col min="2820" max="2820" width="21.85546875" style="95" customWidth="1"/>
    <col min="2821" max="2821" width="10.5703125" style="95" customWidth="1"/>
    <col min="2822" max="2824" width="9.140625" style="95"/>
    <col min="2825" max="2825" width="11.28515625" style="95" bestFit="1" customWidth="1"/>
    <col min="2826" max="3075" width="9.140625" style="95"/>
    <col min="3076" max="3076" width="21.85546875" style="95" customWidth="1"/>
    <col min="3077" max="3077" width="10.5703125" style="95" customWidth="1"/>
    <col min="3078" max="3080" width="9.140625" style="95"/>
    <col min="3081" max="3081" width="11.28515625" style="95" bestFit="1" customWidth="1"/>
    <col min="3082" max="3331" width="9.140625" style="95"/>
    <col min="3332" max="3332" width="21.85546875" style="95" customWidth="1"/>
    <col min="3333" max="3333" width="10.5703125" style="95" customWidth="1"/>
    <col min="3334" max="3336" width="9.140625" style="95"/>
    <col min="3337" max="3337" width="11.28515625" style="95" bestFit="1" customWidth="1"/>
    <col min="3338" max="3587" width="9.140625" style="95"/>
    <col min="3588" max="3588" width="21.85546875" style="95" customWidth="1"/>
    <col min="3589" max="3589" width="10.5703125" style="95" customWidth="1"/>
    <col min="3590" max="3592" width="9.140625" style="95"/>
    <col min="3593" max="3593" width="11.28515625" style="95" bestFit="1" customWidth="1"/>
    <col min="3594" max="3843" width="9.140625" style="95"/>
    <col min="3844" max="3844" width="21.85546875" style="95" customWidth="1"/>
    <col min="3845" max="3845" width="10.5703125" style="95" customWidth="1"/>
    <col min="3846" max="3848" width="9.140625" style="95"/>
    <col min="3849" max="3849" width="11.28515625" style="95" bestFit="1" customWidth="1"/>
    <col min="3850" max="4099" width="9.140625" style="95"/>
    <col min="4100" max="4100" width="21.85546875" style="95" customWidth="1"/>
    <col min="4101" max="4101" width="10.5703125" style="95" customWidth="1"/>
    <col min="4102" max="4104" width="9.140625" style="95"/>
    <col min="4105" max="4105" width="11.28515625" style="95" bestFit="1" customWidth="1"/>
    <col min="4106" max="4355" width="9.140625" style="95"/>
    <col min="4356" max="4356" width="21.85546875" style="95" customWidth="1"/>
    <col min="4357" max="4357" width="10.5703125" style="95" customWidth="1"/>
    <col min="4358" max="4360" width="9.140625" style="95"/>
    <col min="4361" max="4361" width="11.28515625" style="95" bestFit="1" customWidth="1"/>
    <col min="4362" max="4611" width="9.140625" style="95"/>
    <col min="4612" max="4612" width="21.85546875" style="95" customWidth="1"/>
    <col min="4613" max="4613" width="10.5703125" style="95" customWidth="1"/>
    <col min="4614" max="4616" width="9.140625" style="95"/>
    <col min="4617" max="4617" width="11.28515625" style="95" bestFit="1" customWidth="1"/>
    <col min="4618" max="4867" width="9.140625" style="95"/>
    <col min="4868" max="4868" width="21.85546875" style="95" customWidth="1"/>
    <col min="4869" max="4869" width="10.5703125" style="95" customWidth="1"/>
    <col min="4870" max="4872" width="9.140625" style="95"/>
    <col min="4873" max="4873" width="11.28515625" style="95" bestFit="1" customWidth="1"/>
    <col min="4874" max="5123" width="9.140625" style="95"/>
    <col min="5124" max="5124" width="21.85546875" style="95" customWidth="1"/>
    <col min="5125" max="5125" width="10.5703125" style="95" customWidth="1"/>
    <col min="5126" max="5128" width="9.140625" style="95"/>
    <col min="5129" max="5129" width="11.28515625" style="95" bestFit="1" customWidth="1"/>
    <col min="5130" max="5379" width="9.140625" style="95"/>
    <col min="5380" max="5380" width="21.85546875" style="95" customWidth="1"/>
    <col min="5381" max="5381" width="10.5703125" style="95" customWidth="1"/>
    <col min="5382" max="5384" width="9.140625" style="95"/>
    <col min="5385" max="5385" width="11.28515625" style="95" bestFit="1" customWidth="1"/>
    <col min="5386" max="5635" width="9.140625" style="95"/>
    <col min="5636" max="5636" width="21.85546875" style="95" customWidth="1"/>
    <col min="5637" max="5637" width="10.5703125" style="95" customWidth="1"/>
    <col min="5638" max="5640" width="9.140625" style="95"/>
    <col min="5641" max="5641" width="11.28515625" style="95" bestFit="1" customWidth="1"/>
    <col min="5642" max="5891" width="9.140625" style="95"/>
    <col min="5892" max="5892" width="21.85546875" style="95" customWidth="1"/>
    <col min="5893" max="5893" width="10.5703125" style="95" customWidth="1"/>
    <col min="5894" max="5896" width="9.140625" style="95"/>
    <col min="5897" max="5897" width="11.28515625" style="95" bestFit="1" customWidth="1"/>
    <col min="5898" max="6147" width="9.140625" style="95"/>
    <col min="6148" max="6148" width="21.85546875" style="95" customWidth="1"/>
    <col min="6149" max="6149" width="10.5703125" style="95" customWidth="1"/>
    <col min="6150" max="6152" width="9.140625" style="95"/>
    <col min="6153" max="6153" width="11.28515625" style="95" bestFit="1" customWidth="1"/>
    <col min="6154" max="6403" width="9.140625" style="95"/>
    <col min="6404" max="6404" width="21.85546875" style="95" customWidth="1"/>
    <col min="6405" max="6405" width="10.5703125" style="95" customWidth="1"/>
    <col min="6406" max="6408" width="9.140625" style="95"/>
    <col min="6409" max="6409" width="11.28515625" style="95" bestFit="1" customWidth="1"/>
    <col min="6410" max="6659" width="9.140625" style="95"/>
    <col min="6660" max="6660" width="21.85546875" style="95" customWidth="1"/>
    <col min="6661" max="6661" width="10.5703125" style="95" customWidth="1"/>
    <col min="6662" max="6664" width="9.140625" style="95"/>
    <col min="6665" max="6665" width="11.28515625" style="95" bestFit="1" customWidth="1"/>
    <col min="6666" max="6915" width="9.140625" style="95"/>
    <col min="6916" max="6916" width="21.85546875" style="95" customWidth="1"/>
    <col min="6917" max="6917" width="10.5703125" style="95" customWidth="1"/>
    <col min="6918" max="6920" width="9.140625" style="95"/>
    <col min="6921" max="6921" width="11.28515625" style="95" bestFit="1" customWidth="1"/>
    <col min="6922" max="7171" width="9.140625" style="95"/>
    <col min="7172" max="7172" width="21.85546875" style="95" customWidth="1"/>
    <col min="7173" max="7173" width="10.5703125" style="95" customWidth="1"/>
    <col min="7174" max="7176" width="9.140625" style="95"/>
    <col min="7177" max="7177" width="11.28515625" style="95" bestFit="1" customWidth="1"/>
    <col min="7178" max="7427" width="9.140625" style="95"/>
    <col min="7428" max="7428" width="21.85546875" style="95" customWidth="1"/>
    <col min="7429" max="7429" width="10.5703125" style="95" customWidth="1"/>
    <col min="7430" max="7432" width="9.140625" style="95"/>
    <col min="7433" max="7433" width="11.28515625" style="95" bestFit="1" customWidth="1"/>
    <col min="7434" max="7683" width="9.140625" style="95"/>
    <col min="7684" max="7684" width="21.85546875" style="95" customWidth="1"/>
    <col min="7685" max="7685" width="10.5703125" style="95" customWidth="1"/>
    <col min="7686" max="7688" width="9.140625" style="95"/>
    <col min="7689" max="7689" width="11.28515625" style="95" bestFit="1" customWidth="1"/>
    <col min="7690" max="7939" width="9.140625" style="95"/>
    <col min="7940" max="7940" width="21.85546875" style="95" customWidth="1"/>
    <col min="7941" max="7941" width="10.5703125" style="95" customWidth="1"/>
    <col min="7942" max="7944" width="9.140625" style="95"/>
    <col min="7945" max="7945" width="11.28515625" style="95" bestFit="1" customWidth="1"/>
    <col min="7946" max="8195" width="9.140625" style="95"/>
    <col min="8196" max="8196" width="21.85546875" style="95" customWidth="1"/>
    <col min="8197" max="8197" width="10.5703125" style="95" customWidth="1"/>
    <col min="8198" max="8200" width="9.140625" style="95"/>
    <col min="8201" max="8201" width="11.28515625" style="95" bestFit="1" customWidth="1"/>
    <col min="8202" max="8451" width="9.140625" style="95"/>
    <col min="8452" max="8452" width="21.85546875" style="95" customWidth="1"/>
    <col min="8453" max="8453" width="10.5703125" style="95" customWidth="1"/>
    <col min="8454" max="8456" width="9.140625" style="95"/>
    <col min="8457" max="8457" width="11.28515625" style="95" bestFit="1" customWidth="1"/>
    <col min="8458" max="8707" width="9.140625" style="95"/>
    <col min="8708" max="8708" width="21.85546875" style="95" customWidth="1"/>
    <col min="8709" max="8709" width="10.5703125" style="95" customWidth="1"/>
    <col min="8710" max="8712" width="9.140625" style="95"/>
    <col min="8713" max="8713" width="11.28515625" style="95" bestFit="1" customWidth="1"/>
    <col min="8714" max="8963" width="9.140625" style="95"/>
    <col min="8964" max="8964" width="21.85546875" style="95" customWidth="1"/>
    <col min="8965" max="8965" width="10.5703125" style="95" customWidth="1"/>
    <col min="8966" max="8968" width="9.140625" style="95"/>
    <col min="8969" max="8969" width="11.28515625" style="95" bestFit="1" customWidth="1"/>
    <col min="8970" max="9219" width="9.140625" style="95"/>
    <col min="9220" max="9220" width="21.85546875" style="95" customWidth="1"/>
    <col min="9221" max="9221" width="10.5703125" style="95" customWidth="1"/>
    <col min="9222" max="9224" width="9.140625" style="95"/>
    <col min="9225" max="9225" width="11.28515625" style="95" bestFit="1" customWidth="1"/>
    <col min="9226" max="9475" width="9.140625" style="95"/>
    <col min="9476" max="9476" width="21.85546875" style="95" customWidth="1"/>
    <col min="9477" max="9477" width="10.5703125" style="95" customWidth="1"/>
    <col min="9478" max="9480" width="9.140625" style="95"/>
    <col min="9481" max="9481" width="11.28515625" style="95" bestFit="1" customWidth="1"/>
    <col min="9482" max="9731" width="9.140625" style="95"/>
    <col min="9732" max="9732" width="21.85546875" style="95" customWidth="1"/>
    <col min="9733" max="9733" width="10.5703125" style="95" customWidth="1"/>
    <col min="9734" max="9736" width="9.140625" style="95"/>
    <col min="9737" max="9737" width="11.28515625" style="95" bestFit="1" customWidth="1"/>
    <col min="9738" max="9987" width="9.140625" style="95"/>
    <col min="9988" max="9988" width="21.85546875" style="95" customWidth="1"/>
    <col min="9989" max="9989" width="10.5703125" style="95" customWidth="1"/>
    <col min="9990" max="9992" width="9.140625" style="95"/>
    <col min="9993" max="9993" width="11.28515625" style="95" bestFit="1" customWidth="1"/>
    <col min="9994" max="10243" width="9.140625" style="95"/>
    <col min="10244" max="10244" width="21.85546875" style="95" customWidth="1"/>
    <col min="10245" max="10245" width="10.5703125" style="95" customWidth="1"/>
    <col min="10246" max="10248" width="9.140625" style="95"/>
    <col min="10249" max="10249" width="11.28515625" style="95" bestFit="1" customWidth="1"/>
    <col min="10250" max="10499" width="9.140625" style="95"/>
    <col min="10500" max="10500" width="21.85546875" style="95" customWidth="1"/>
    <col min="10501" max="10501" width="10.5703125" style="95" customWidth="1"/>
    <col min="10502" max="10504" width="9.140625" style="95"/>
    <col min="10505" max="10505" width="11.28515625" style="95" bestFit="1" customWidth="1"/>
    <col min="10506" max="10755" width="9.140625" style="95"/>
    <col min="10756" max="10756" width="21.85546875" style="95" customWidth="1"/>
    <col min="10757" max="10757" width="10.5703125" style="95" customWidth="1"/>
    <col min="10758" max="10760" width="9.140625" style="95"/>
    <col min="10761" max="10761" width="11.28515625" style="95" bestFit="1" customWidth="1"/>
    <col min="10762" max="11011" width="9.140625" style="95"/>
    <col min="11012" max="11012" width="21.85546875" style="95" customWidth="1"/>
    <col min="11013" max="11013" width="10.5703125" style="95" customWidth="1"/>
    <col min="11014" max="11016" width="9.140625" style="95"/>
    <col min="11017" max="11017" width="11.28515625" style="95" bestFit="1" customWidth="1"/>
    <col min="11018" max="11267" width="9.140625" style="95"/>
    <col min="11268" max="11268" width="21.85546875" style="95" customWidth="1"/>
    <col min="11269" max="11269" width="10.5703125" style="95" customWidth="1"/>
    <col min="11270" max="11272" width="9.140625" style="95"/>
    <col min="11273" max="11273" width="11.28515625" style="95" bestFit="1" customWidth="1"/>
    <col min="11274" max="11523" width="9.140625" style="95"/>
    <col min="11524" max="11524" width="21.85546875" style="95" customWidth="1"/>
    <col min="11525" max="11525" width="10.5703125" style="95" customWidth="1"/>
    <col min="11526" max="11528" width="9.140625" style="95"/>
    <col min="11529" max="11529" width="11.28515625" style="95" bestFit="1" customWidth="1"/>
    <col min="11530" max="11779" width="9.140625" style="95"/>
    <col min="11780" max="11780" width="21.85546875" style="95" customWidth="1"/>
    <col min="11781" max="11781" width="10.5703125" style="95" customWidth="1"/>
    <col min="11782" max="11784" width="9.140625" style="95"/>
    <col min="11785" max="11785" width="11.28515625" style="95" bestFit="1" customWidth="1"/>
    <col min="11786" max="12035" width="9.140625" style="95"/>
    <col min="12036" max="12036" width="21.85546875" style="95" customWidth="1"/>
    <col min="12037" max="12037" width="10.5703125" style="95" customWidth="1"/>
    <col min="12038" max="12040" width="9.140625" style="95"/>
    <col min="12041" max="12041" width="11.28515625" style="95" bestFit="1" customWidth="1"/>
    <col min="12042" max="12291" width="9.140625" style="95"/>
    <col min="12292" max="12292" width="21.85546875" style="95" customWidth="1"/>
    <col min="12293" max="12293" width="10.5703125" style="95" customWidth="1"/>
    <col min="12294" max="12296" width="9.140625" style="95"/>
    <col min="12297" max="12297" width="11.28515625" style="95" bestFit="1" customWidth="1"/>
    <col min="12298" max="12547" width="9.140625" style="95"/>
    <col min="12548" max="12548" width="21.85546875" style="95" customWidth="1"/>
    <col min="12549" max="12549" width="10.5703125" style="95" customWidth="1"/>
    <col min="12550" max="12552" width="9.140625" style="95"/>
    <col min="12553" max="12553" width="11.28515625" style="95" bestFit="1" customWidth="1"/>
    <col min="12554" max="12803" width="9.140625" style="95"/>
    <col min="12804" max="12804" width="21.85546875" style="95" customWidth="1"/>
    <col min="12805" max="12805" width="10.5703125" style="95" customWidth="1"/>
    <col min="12806" max="12808" width="9.140625" style="95"/>
    <col min="12809" max="12809" width="11.28515625" style="95" bestFit="1" customWidth="1"/>
    <col min="12810" max="13059" width="9.140625" style="95"/>
    <col min="13060" max="13060" width="21.85546875" style="95" customWidth="1"/>
    <col min="13061" max="13061" width="10.5703125" style="95" customWidth="1"/>
    <col min="13062" max="13064" width="9.140625" style="95"/>
    <col min="13065" max="13065" width="11.28515625" style="95" bestFit="1" customWidth="1"/>
    <col min="13066" max="13315" width="9.140625" style="95"/>
    <col min="13316" max="13316" width="21.85546875" style="95" customWidth="1"/>
    <col min="13317" max="13317" width="10.5703125" style="95" customWidth="1"/>
    <col min="13318" max="13320" width="9.140625" style="95"/>
    <col min="13321" max="13321" width="11.28515625" style="95" bestFit="1" customWidth="1"/>
    <col min="13322" max="13571" width="9.140625" style="95"/>
    <col min="13572" max="13572" width="21.85546875" style="95" customWidth="1"/>
    <col min="13573" max="13573" width="10.5703125" style="95" customWidth="1"/>
    <col min="13574" max="13576" width="9.140625" style="95"/>
    <col min="13577" max="13577" width="11.28515625" style="95" bestFit="1" customWidth="1"/>
    <col min="13578" max="13827" width="9.140625" style="95"/>
    <col min="13828" max="13828" width="21.85546875" style="95" customWidth="1"/>
    <col min="13829" max="13829" width="10.5703125" style="95" customWidth="1"/>
    <col min="13830" max="13832" width="9.140625" style="95"/>
    <col min="13833" max="13833" width="11.28515625" style="95" bestFit="1" customWidth="1"/>
    <col min="13834" max="14083" width="9.140625" style="95"/>
    <col min="14084" max="14084" width="21.85546875" style="95" customWidth="1"/>
    <col min="14085" max="14085" width="10.5703125" style="95" customWidth="1"/>
    <col min="14086" max="14088" width="9.140625" style="95"/>
    <col min="14089" max="14089" width="11.28515625" style="95" bestFit="1" customWidth="1"/>
    <col min="14090" max="14339" width="9.140625" style="95"/>
    <col min="14340" max="14340" width="21.85546875" style="95" customWidth="1"/>
    <col min="14341" max="14341" width="10.5703125" style="95" customWidth="1"/>
    <col min="14342" max="14344" width="9.140625" style="95"/>
    <col min="14345" max="14345" width="11.28515625" style="95" bestFit="1" customWidth="1"/>
    <col min="14346" max="14595" width="9.140625" style="95"/>
    <col min="14596" max="14596" width="21.85546875" style="95" customWidth="1"/>
    <col min="14597" max="14597" width="10.5703125" style="95" customWidth="1"/>
    <col min="14598" max="14600" width="9.140625" style="95"/>
    <col min="14601" max="14601" width="11.28515625" style="95" bestFit="1" customWidth="1"/>
    <col min="14602" max="14851" width="9.140625" style="95"/>
    <col min="14852" max="14852" width="21.85546875" style="95" customWidth="1"/>
    <col min="14853" max="14853" width="10.5703125" style="95" customWidth="1"/>
    <col min="14854" max="14856" width="9.140625" style="95"/>
    <col min="14857" max="14857" width="11.28515625" style="95" bestFit="1" customWidth="1"/>
    <col min="14858" max="15107" width="9.140625" style="95"/>
    <col min="15108" max="15108" width="21.85546875" style="95" customWidth="1"/>
    <col min="15109" max="15109" width="10.5703125" style="95" customWidth="1"/>
    <col min="15110" max="15112" width="9.140625" style="95"/>
    <col min="15113" max="15113" width="11.28515625" style="95" bestFit="1" customWidth="1"/>
    <col min="15114" max="15363" width="9.140625" style="95"/>
    <col min="15364" max="15364" width="21.85546875" style="95" customWidth="1"/>
    <col min="15365" max="15365" width="10.5703125" style="95" customWidth="1"/>
    <col min="15366" max="15368" width="9.140625" style="95"/>
    <col min="15369" max="15369" width="11.28515625" style="95" bestFit="1" customWidth="1"/>
    <col min="15370" max="15619" width="9.140625" style="95"/>
    <col min="15620" max="15620" width="21.85546875" style="95" customWidth="1"/>
    <col min="15621" max="15621" width="10.5703125" style="95" customWidth="1"/>
    <col min="15622" max="15624" width="9.140625" style="95"/>
    <col min="15625" max="15625" width="11.28515625" style="95" bestFit="1" customWidth="1"/>
    <col min="15626" max="15875" width="9.140625" style="95"/>
    <col min="15876" max="15876" width="21.85546875" style="95" customWidth="1"/>
    <col min="15877" max="15877" width="10.5703125" style="95" customWidth="1"/>
    <col min="15878" max="15880" width="9.140625" style="95"/>
    <col min="15881" max="15881" width="11.28515625" style="95" bestFit="1" customWidth="1"/>
    <col min="15882" max="16131" width="9.140625" style="95"/>
    <col min="16132" max="16132" width="21.85546875" style="95" customWidth="1"/>
    <col min="16133" max="16133" width="10.5703125" style="95" customWidth="1"/>
    <col min="16134" max="16136" width="9.140625" style="95"/>
    <col min="16137" max="16137" width="11.28515625" style="95" bestFit="1" customWidth="1"/>
    <col min="16138" max="16384" width="9.140625" style="95"/>
  </cols>
  <sheetData>
    <row r="2" spans="1:252" ht="33" customHeight="1" x14ac:dyDescent="0.25">
      <c r="A2" s="151" t="s">
        <v>1062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4" spans="1:252" s="39" customFormat="1" ht="53.25" customHeight="1" x14ac:dyDescent="0.25">
      <c r="A4" s="152" t="s">
        <v>0</v>
      </c>
      <c r="B4" s="152" t="s">
        <v>1</v>
      </c>
      <c r="C4" s="147" t="s">
        <v>2</v>
      </c>
      <c r="D4" s="147" t="s">
        <v>590</v>
      </c>
      <c r="E4" s="149" t="s">
        <v>1037</v>
      </c>
      <c r="F4" s="150"/>
      <c r="G4" s="22" t="s">
        <v>46</v>
      </c>
      <c r="H4" s="51" t="s">
        <v>47</v>
      </c>
      <c r="I4" s="51" t="s">
        <v>48</v>
      </c>
      <c r="J4" s="88" t="s">
        <v>1038</v>
      </c>
      <c r="K4" s="154" t="s">
        <v>1039</v>
      </c>
      <c r="L4" s="155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</row>
    <row r="5" spans="1:252" s="39" customFormat="1" ht="18.75" customHeight="1" x14ac:dyDescent="0.25">
      <c r="A5" s="153"/>
      <c r="B5" s="153"/>
      <c r="C5" s="148"/>
      <c r="D5" s="148"/>
      <c r="E5" s="21" t="s">
        <v>1035</v>
      </c>
      <c r="F5" s="21" t="s">
        <v>1036</v>
      </c>
      <c r="G5" s="22"/>
      <c r="H5" s="51"/>
      <c r="I5" s="51"/>
      <c r="J5" s="88"/>
      <c r="K5" s="51" t="s">
        <v>1035</v>
      </c>
      <c r="L5" s="88" t="s">
        <v>1036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s="39" customFormat="1" x14ac:dyDescent="0.25">
      <c r="A6" s="20"/>
      <c r="B6" s="40" t="s">
        <v>3</v>
      </c>
      <c r="C6" s="23"/>
      <c r="D6" s="23"/>
      <c r="E6" s="23"/>
      <c r="F6" s="23"/>
      <c r="G6" s="23"/>
      <c r="H6" s="23"/>
      <c r="I6" s="23"/>
      <c r="J6" s="89"/>
      <c r="K6" s="23"/>
      <c r="L6" s="8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s="39" customFormat="1" x14ac:dyDescent="0.25">
      <c r="A7" s="24">
        <v>1</v>
      </c>
      <c r="B7" s="1" t="s">
        <v>4</v>
      </c>
      <c r="C7" s="2" t="s">
        <v>5</v>
      </c>
      <c r="D7" s="2"/>
      <c r="E7" s="3">
        <v>1</v>
      </c>
      <c r="F7" s="3">
        <v>1</v>
      </c>
      <c r="G7" s="4">
        <v>1658.42</v>
      </c>
      <c r="H7" s="98">
        <v>1189.9960799999999</v>
      </c>
      <c r="I7" s="98">
        <v>915.38160000000005</v>
      </c>
      <c r="J7" s="92"/>
      <c r="K7" s="98"/>
      <c r="L7" s="92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</row>
    <row r="8" spans="1:252" s="39" customFormat="1" x14ac:dyDescent="0.25">
      <c r="A8" s="24">
        <v>2</v>
      </c>
      <c r="B8" s="1" t="s">
        <v>6</v>
      </c>
      <c r="C8" s="2" t="s">
        <v>5</v>
      </c>
      <c r="D8" s="2"/>
      <c r="E8" s="3">
        <v>1</v>
      </c>
      <c r="F8" s="3">
        <v>1</v>
      </c>
      <c r="G8" s="4">
        <v>3419.19</v>
      </c>
      <c r="H8" s="98">
        <v>2358.43426</v>
      </c>
      <c r="I8" s="98">
        <v>1814.1802</v>
      </c>
      <c r="J8" s="92"/>
      <c r="K8" s="98"/>
      <c r="L8" s="92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</row>
    <row r="9" spans="1:252" s="39" customFormat="1" x14ac:dyDescent="0.25">
      <c r="A9" s="24">
        <v>3</v>
      </c>
      <c r="B9" s="1" t="s">
        <v>7</v>
      </c>
      <c r="C9" s="2" t="s">
        <v>5</v>
      </c>
      <c r="D9" s="2"/>
      <c r="E9" s="3">
        <v>1</v>
      </c>
      <c r="F9" s="3">
        <v>1</v>
      </c>
      <c r="G9" s="4">
        <v>392.43</v>
      </c>
      <c r="H9" s="98">
        <v>757.13755000000003</v>
      </c>
      <c r="I9" s="98">
        <v>582.4135</v>
      </c>
      <c r="J9" s="92"/>
      <c r="K9" s="98"/>
      <c r="L9" s="92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</row>
    <row r="10" spans="1:252" s="39" customFormat="1" x14ac:dyDescent="0.25">
      <c r="A10" s="24">
        <v>4</v>
      </c>
      <c r="B10" s="1" t="s">
        <v>8</v>
      </c>
      <c r="C10" s="2" t="s">
        <v>5</v>
      </c>
      <c r="D10" s="2"/>
      <c r="E10" s="3">
        <v>1</v>
      </c>
      <c r="F10" s="3">
        <v>1</v>
      </c>
      <c r="G10" s="4">
        <v>392.43</v>
      </c>
      <c r="H10" s="98">
        <v>757.13755000000003</v>
      </c>
      <c r="I10" s="98">
        <v>582.4135</v>
      </c>
      <c r="J10" s="92"/>
      <c r="K10" s="98"/>
      <c r="L10" s="92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</row>
    <row r="11" spans="1:252" s="39" customFormat="1" x14ac:dyDescent="0.25">
      <c r="A11" s="24">
        <v>5</v>
      </c>
      <c r="B11" s="1" t="s">
        <v>9</v>
      </c>
      <c r="C11" s="2" t="s">
        <v>5</v>
      </c>
      <c r="D11" s="2"/>
      <c r="E11" s="3">
        <v>1</v>
      </c>
      <c r="F11" s="3">
        <v>1</v>
      </c>
      <c r="G11" s="4">
        <v>630.84</v>
      </c>
      <c r="H11" s="98">
        <v>707.09911999999997</v>
      </c>
      <c r="I11" s="98">
        <v>543.92240000000004</v>
      </c>
      <c r="J11" s="92"/>
      <c r="K11" s="98"/>
      <c r="L11" s="92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</row>
    <row r="12" spans="1:252" s="39" customFormat="1" x14ac:dyDescent="0.25">
      <c r="A12" s="24">
        <v>6</v>
      </c>
      <c r="B12" s="1" t="s">
        <v>10</v>
      </c>
      <c r="C12" s="2" t="s">
        <v>5</v>
      </c>
      <c r="D12" s="2"/>
      <c r="E12" s="3">
        <v>1</v>
      </c>
      <c r="F12" s="3">
        <v>1</v>
      </c>
      <c r="G12" s="4">
        <v>785.57</v>
      </c>
      <c r="H12" s="98">
        <v>960.06299999999999</v>
      </c>
      <c r="I12" s="98">
        <v>738.51</v>
      </c>
      <c r="J12" s="92"/>
      <c r="K12" s="98"/>
      <c r="L12" s="92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</row>
    <row r="13" spans="1:252" s="39" customFormat="1" x14ac:dyDescent="0.25">
      <c r="A13" s="24">
        <v>7</v>
      </c>
      <c r="B13" s="1" t="s">
        <v>12</v>
      </c>
      <c r="C13" s="2" t="s">
        <v>5</v>
      </c>
      <c r="D13" s="2"/>
      <c r="E13" s="3">
        <v>1</v>
      </c>
      <c r="F13" s="3">
        <v>1</v>
      </c>
      <c r="G13" s="4">
        <v>428.49</v>
      </c>
      <c r="H13" s="98">
        <v>1215.1023299999999</v>
      </c>
      <c r="I13" s="98">
        <v>934.69410000000005</v>
      </c>
      <c r="J13" s="92"/>
      <c r="K13" s="98"/>
      <c r="L13" s="92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</row>
    <row r="14" spans="1:252" s="39" customFormat="1" x14ac:dyDescent="0.25">
      <c r="A14" s="24">
        <v>8</v>
      </c>
      <c r="B14" s="1" t="s">
        <v>13</v>
      </c>
      <c r="C14" s="2" t="s">
        <v>5</v>
      </c>
      <c r="D14" s="2"/>
      <c r="E14" s="3">
        <v>1</v>
      </c>
      <c r="F14" s="3">
        <v>2</v>
      </c>
      <c r="G14" s="4">
        <v>67.53</v>
      </c>
      <c r="H14" s="98">
        <v>56.545969999999997</v>
      </c>
      <c r="I14" s="98">
        <v>43.496899999999997</v>
      </c>
      <c r="J14" s="92"/>
      <c r="K14" s="98"/>
      <c r="L14" s="92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</row>
    <row r="15" spans="1:252" s="39" customFormat="1" ht="30" x14ac:dyDescent="0.25">
      <c r="A15" s="24">
        <v>9</v>
      </c>
      <c r="B15" s="1" t="s">
        <v>15</v>
      </c>
      <c r="C15" s="2" t="s">
        <v>5</v>
      </c>
      <c r="D15" s="2"/>
      <c r="E15" s="3">
        <v>1</v>
      </c>
      <c r="F15" s="3">
        <v>2</v>
      </c>
      <c r="G15" s="4">
        <v>372.6</v>
      </c>
      <c r="H15" s="98">
        <v>430.30104</v>
      </c>
      <c r="I15" s="98">
        <v>331.00080000000003</v>
      </c>
      <c r="J15" s="92"/>
      <c r="K15" s="98"/>
      <c r="L15" s="92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</row>
    <row r="16" spans="1:252" s="39" customFormat="1" ht="30" x14ac:dyDescent="0.25">
      <c r="A16" s="24">
        <v>10</v>
      </c>
      <c r="B16" s="1" t="s">
        <v>16</v>
      </c>
      <c r="C16" s="2" t="s">
        <v>5</v>
      </c>
      <c r="D16" s="2"/>
      <c r="E16" s="3">
        <v>1</v>
      </c>
      <c r="F16" s="3">
        <v>2</v>
      </c>
      <c r="G16" s="4">
        <v>1075.2</v>
      </c>
      <c r="H16" s="98">
        <v>1670.0677499999999</v>
      </c>
      <c r="I16" s="98">
        <v>1284.6675</v>
      </c>
      <c r="J16" s="92"/>
      <c r="K16" s="98"/>
      <c r="L16" s="92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</row>
    <row r="17" spans="1:252" s="39" customFormat="1" x14ac:dyDescent="0.25">
      <c r="A17" s="24">
        <v>11</v>
      </c>
      <c r="B17" s="1" t="s">
        <v>17</v>
      </c>
      <c r="C17" s="2" t="s">
        <v>5</v>
      </c>
      <c r="D17" s="2"/>
      <c r="E17" s="3">
        <v>1</v>
      </c>
      <c r="F17" s="3">
        <v>1</v>
      </c>
      <c r="G17" s="4">
        <v>1987.72</v>
      </c>
      <c r="H17" s="98">
        <v>2482.61312</v>
      </c>
      <c r="I17" s="98">
        <v>1909.7023999999999</v>
      </c>
      <c r="J17" s="92"/>
      <c r="K17" s="98"/>
      <c r="L17" s="92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</row>
    <row r="18" spans="1:252" s="39" customFormat="1" x14ac:dyDescent="0.25">
      <c r="A18" s="24">
        <v>12</v>
      </c>
      <c r="B18" s="1" t="s">
        <v>18</v>
      </c>
      <c r="C18" s="2" t="s">
        <v>5</v>
      </c>
      <c r="D18" s="2"/>
      <c r="E18" s="3">
        <v>1</v>
      </c>
      <c r="F18" s="3">
        <v>1</v>
      </c>
      <c r="G18" s="4">
        <v>309.39999999999998</v>
      </c>
      <c r="H18" s="98">
        <v>188.31695999999999</v>
      </c>
      <c r="I18" s="98">
        <v>144.85919999999999</v>
      </c>
      <c r="J18" s="92"/>
      <c r="K18" s="98"/>
      <c r="L18" s="92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</row>
    <row r="19" spans="1:252" s="39" customFormat="1" x14ac:dyDescent="0.25">
      <c r="A19" s="24">
        <v>13</v>
      </c>
      <c r="B19" s="1" t="s">
        <v>19</v>
      </c>
      <c r="C19" s="2" t="s">
        <v>5</v>
      </c>
      <c r="D19" s="2"/>
      <c r="E19" s="3">
        <v>1</v>
      </c>
      <c r="F19" s="3">
        <v>2</v>
      </c>
      <c r="G19" s="4">
        <v>140.69</v>
      </c>
      <c r="H19" s="98">
        <v>146.43304000000001</v>
      </c>
      <c r="I19" s="98">
        <v>112.6408</v>
      </c>
      <c r="J19" s="92"/>
      <c r="K19" s="98"/>
      <c r="L19" s="92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</row>
    <row r="20" spans="1:252" s="39" customFormat="1" x14ac:dyDescent="0.25">
      <c r="A20" s="24">
        <v>14</v>
      </c>
      <c r="B20" s="1" t="s">
        <v>20</v>
      </c>
      <c r="C20" s="2" t="s">
        <v>5</v>
      </c>
      <c r="D20" s="2"/>
      <c r="E20" s="3">
        <v>1</v>
      </c>
      <c r="F20" s="3">
        <v>2</v>
      </c>
      <c r="G20" s="4">
        <v>150.25</v>
      </c>
      <c r="H20" s="98">
        <v>107.30746000000001</v>
      </c>
      <c r="I20" s="98">
        <v>82.544200000000004</v>
      </c>
      <c r="J20" s="92"/>
      <c r="K20" s="98"/>
      <c r="L20" s="92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</row>
    <row r="21" spans="1:252" s="39" customFormat="1" x14ac:dyDescent="0.25">
      <c r="A21" s="24">
        <v>15</v>
      </c>
      <c r="B21" s="1" t="s">
        <v>21</v>
      </c>
      <c r="C21" s="2" t="s">
        <v>5</v>
      </c>
      <c r="D21" s="2"/>
      <c r="E21" s="3">
        <v>1</v>
      </c>
      <c r="F21" s="3">
        <v>2</v>
      </c>
      <c r="G21" s="4">
        <v>1515.05</v>
      </c>
      <c r="H21" s="98">
        <v>1257.6557499999999</v>
      </c>
      <c r="I21" s="98">
        <v>967.42750000000001</v>
      </c>
      <c r="J21" s="92"/>
      <c r="K21" s="98"/>
      <c r="L21" s="92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</row>
    <row r="22" spans="1:252" s="39" customFormat="1" x14ac:dyDescent="0.25">
      <c r="A22" s="24">
        <v>16</v>
      </c>
      <c r="B22" s="1" t="s">
        <v>22</v>
      </c>
      <c r="C22" s="2" t="s">
        <v>5</v>
      </c>
      <c r="D22" s="2"/>
      <c r="E22" s="3">
        <v>1</v>
      </c>
      <c r="F22" s="3">
        <v>2</v>
      </c>
      <c r="G22" s="4">
        <v>530</v>
      </c>
      <c r="H22" s="98">
        <v>422.57501000000002</v>
      </c>
      <c r="I22" s="98">
        <v>325.05770000000001</v>
      </c>
      <c r="J22" s="92"/>
      <c r="K22" s="98"/>
      <c r="L22" s="92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</row>
    <row r="23" spans="1:252" s="39" customFormat="1" x14ac:dyDescent="0.25">
      <c r="A23" s="24">
        <v>17</v>
      </c>
      <c r="B23" s="1" t="s">
        <v>23</v>
      </c>
      <c r="C23" s="2" t="s">
        <v>5</v>
      </c>
      <c r="D23" s="2"/>
      <c r="E23" s="3">
        <v>1</v>
      </c>
      <c r="F23" s="3">
        <v>1</v>
      </c>
      <c r="G23" s="4">
        <v>2074.0300000000002</v>
      </c>
      <c r="H23" s="98">
        <v>1561.75604</v>
      </c>
      <c r="I23" s="98">
        <v>1201.3507999999999</v>
      </c>
      <c r="J23" s="92"/>
      <c r="K23" s="98"/>
      <c r="L23" s="92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</row>
    <row r="24" spans="1:252" s="39" customFormat="1" x14ac:dyDescent="0.25">
      <c r="A24" s="24">
        <v>18</v>
      </c>
      <c r="B24" s="1" t="s">
        <v>24</v>
      </c>
      <c r="C24" s="2" t="s">
        <v>5</v>
      </c>
      <c r="D24" s="2"/>
      <c r="E24" s="3">
        <v>1</v>
      </c>
      <c r="F24" s="3">
        <v>4</v>
      </c>
      <c r="G24" s="4">
        <v>111.47</v>
      </c>
      <c r="H24" s="98">
        <v>91.346580000000003</v>
      </c>
      <c r="I24" s="98">
        <v>70.266599999999997</v>
      </c>
      <c r="J24" s="92"/>
      <c r="K24" s="98"/>
      <c r="L24" s="92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</row>
    <row r="25" spans="1:252" s="39" customFormat="1" x14ac:dyDescent="0.25">
      <c r="A25" s="24">
        <v>19</v>
      </c>
      <c r="B25" s="1" t="s">
        <v>25</v>
      </c>
      <c r="C25" s="2" t="s">
        <v>5</v>
      </c>
      <c r="D25" s="2"/>
      <c r="E25" s="3">
        <v>1</v>
      </c>
      <c r="F25" s="3">
        <v>4</v>
      </c>
      <c r="G25" s="4">
        <v>49.08</v>
      </c>
      <c r="H25" s="98">
        <v>40.866280000000003</v>
      </c>
      <c r="I25" s="98">
        <v>31.435600000000001</v>
      </c>
      <c r="J25" s="92"/>
      <c r="K25" s="98"/>
      <c r="L25" s="92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</row>
    <row r="26" spans="1:252" s="39" customFormat="1" x14ac:dyDescent="0.25">
      <c r="A26" s="24">
        <v>20</v>
      </c>
      <c r="B26" s="1" t="s">
        <v>26</v>
      </c>
      <c r="C26" s="2" t="s">
        <v>5</v>
      </c>
      <c r="D26" s="2"/>
      <c r="E26" s="3">
        <v>1</v>
      </c>
      <c r="F26" s="3">
        <v>1</v>
      </c>
      <c r="G26" s="4">
        <v>579.26</v>
      </c>
      <c r="H26" s="98">
        <v>629.49068</v>
      </c>
      <c r="I26" s="98">
        <v>484.22359999999998</v>
      </c>
      <c r="J26" s="92"/>
      <c r="K26" s="98"/>
      <c r="L26" s="92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</row>
    <row r="27" spans="1:252" s="39" customFormat="1" x14ac:dyDescent="0.25">
      <c r="A27" s="24">
        <v>21</v>
      </c>
      <c r="B27" s="1" t="s">
        <v>27</v>
      </c>
      <c r="C27" s="2" t="s">
        <v>5</v>
      </c>
      <c r="D27" s="2"/>
      <c r="E27" s="3">
        <v>1</v>
      </c>
      <c r="F27" s="3">
        <v>1</v>
      </c>
      <c r="G27" s="4">
        <v>1656</v>
      </c>
      <c r="H27" s="98">
        <v>1703.3285100000001</v>
      </c>
      <c r="I27" s="98">
        <v>1310.2527</v>
      </c>
      <c r="J27" s="92"/>
      <c r="K27" s="98"/>
      <c r="L27" s="92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</row>
    <row r="28" spans="1:252" s="39" customFormat="1" x14ac:dyDescent="0.25">
      <c r="A28" s="24">
        <v>22</v>
      </c>
      <c r="B28" s="1" t="s">
        <v>29</v>
      </c>
      <c r="C28" s="2" t="s">
        <v>5</v>
      </c>
      <c r="D28" s="2"/>
      <c r="E28" s="3">
        <v>1</v>
      </c>
      <c r="F28" s="3">
        <v>4</v>
      </c>
      <c r="G28" s="4">
        <v>132.91999999999999</v>
      </c>
      <c r="H28" s="98">
        <v>263.24740000000003</v>
      </c>
      <c r="I28" s="98">
        <v>202.49799999999999</v>
      </c>
      <c r="J28" s="92"/>
      <c r="K28" s="98"/>
      <c r="L28" s="92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</row>
    <row r="29" spans="1:252" s="39" customFormat="1" ht="30" x14ac:dyDescent="0.25">
      <c r="A29" s="24">
        <v>23</v>
      </c>
      <c r="B29" s="1" t="s">
        <v>30</v>
      </c>
      <c r="C29" s="2" t="s">
        <v>5</v>
      </c>
      <c r="D29" s="2"/>
      <c r="E29" s="3">
        <v>1</v>
      </c>
      <c r="F29" s="3">
        <v>2</v>
      </c>
      <c r="G29" s="4">
        <v>155.69999999999999</v>
      </c>
      <c r="H29" s="98">
        <v>127.21839</v>
      </c>
      <c r="I29" s="98">
        <v>97.860299999999995</v>
      </c>
      <c r="J29" s="92"/>
      <c r="K29" s="98"/>
      <c r="L29" s="92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</row>
    <row r="30" spans="1:252" s="39" customFormat="1" ht="30" x14ac:dyDescent="0.25">
      <c r="A30" s="24">
        <v>24</v>
      </c>
      <c r="B30" s="1" t="s">
        <v>31</v>
      </c>
      <c r="C30" s="2" t="s">
        <v>5</v>
      </c>
      <c r="D30" s="2"/>
      <c r="E30" s="3">
        <v>1</v>
      </c>
      <c r="F30" s="3">
        <v>2</v>
      </c>
      <c r="G30" s="4">
        <v>155.69999999999999</v>
      </c>
      <c r="H30" s="98">
        <v>122.69257</v>
      </c>
      <c r="I30" s="98">
        <v>94.378900000000002</v>
      </c>
      <c r="J30" s="92"/>
      <c r="K30" s="98"/>
      <c r="L30" s="92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</row>
    <row r="31" spans="1:252" s="39" customFormat="1" x14ac:dyDescent="0.25">
      <c r="A31" s="24">
        <v>25</v>
      </c>
      <c r="B31" s="1" t="s">
        <v>32</v>
      </c>
      <c r="C31" s="2" t="s">
        <v>5</v>
      </c>
      <c r="D31" s="2"/>
      <c r="E31" s="3">
        <v>1</v>
      </c>
      <c r="F31" s="3">
        <v>1</v>
      </c>
      <c r="G31" s="4">
        <v>386.78</v>
      </c>
      <c r="H31" s="98">
        <v>782.48482000000001</v>
      </c>
      <c r="I31" s="98">
        <v>601.91139999999996</v>
      </c>
      <c r="J31" s="92"/>
      <c r="K31" s="98"/>
      <c r="L31" s="92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</row>
    <row r="32" spans="1:252" s="39" customFormat="1" x14ac:dyDescent="0.25">
      <c r="A32" s="24">
        <v>26</v>
      </c>
      <c r="B32" s="1" t="s">
        <v>33</v>
      </c>
      <c r="C32" s="2" t="s">
        <v>5</v>
      </c>
      <c r="D32" s="2"/>
      <c r="E32" s="3">
        <v>1</v>
      </c>
      <c r="F32" s="3">
        <v>1</v>
      </c>
      <c r="G32" s="4">
        <v>202.35</v>
      </c>
      <c r="H32" s="98">
        <v>3194.30501</v>
      </c>
      <c r="I32" s="98">
        <v>2457.1577000000002</v>
      </c>
      <c r="J32" s="92"/>
      <c r="K32" s="98"/>
      <c r="L32" s="92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</row>
    <row r="33" spans="1:252" s="39" customFormat="1" x14ac:dyDescent="0.25">
      <c r="A33" s="24">
        <v>27</v>
      </c>
      <c r="B33" s="1" t="s">
        <v>34</v>
      </c>
      <c r="C33" s="2" t="s">
        <v>5</v>
      </c>
      <c r="D33" s="2"/>
      <c r="E33" s="3">
        <v>1</v>
      </c>
      <c r="F33" s="3">
        <v>1</v>
      </c>
      <c r="G33" s="4">
        <v>550</v>
      </c>
      <c r="H33" s="98">
        <v>496.43425000000002</v>
      </c>
      <c r="I33" s="98">
        <v>381.8725</v>
      </c>
      <c r="J33" s="92"/>
      <c r="K33" s="98"/>
      <c r="L33" s="92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</row>
    <row r="34" spans="1:252" s="39" customFormat="1" x14ac:dyDescent="0.25">
      <c r="A34" s="24">
        <v>28</v>
      </c>
      <c r="B34" s="1" t="s">
        <v>35</v>
      </c>
      <c r="C34" s="2" t="s">
        <v>5</v>
      </c>
      <c r="D34" s="2"/>
      <c r="E34" s="3">
        <v>1</v>
      </c>
      <c r="F34" s="3">
        <v>1</v>
      </c>
      <c r="G34" s="4">
        <v>2075.0100000000002</v>
      </c>
      <c r="H34" s="98">
        <v>1344.9585500000001</v>
      </c>
      <c r="I34" s="98">
        <v>1034.5835</v>
      </c>
      <c r="J34" s="92"/>
      <c r="K34" s="98"/>
      <c r="L34" s="92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</row>
    <row r="35" spans="1:252" s="39" customFormat="1" x14ac:dyDescent="0.25">
      <c r="A35" s="24">
        <v>29</v>
      </c>
      <c r="B35" s="1" t="s">
        <v>36</v>
      </c>
      <c r="C35" s="2" t="s">
        <v>5</v>
      </c>
      <c r="D35" s="2"/>
      <c r="E35" s="3">
        <v>1</v>
      </c>
      <c r="F35" s="3">
        <v>1</v>
      </c>
      <c r="G35" s="4">
        <v>1745.7</v>
      </c>
      <c r="H35" s="98">
        <v>3955.2721000000001</v>
      </c>
      <c r="I35" s="98">
        <v>3042.5169999999998</v>
      </c>
      <c r="J35" s="92"/>
      <c r="K35" s="98"/>
      <c r="L35" s="92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</row>
    <row r="36" spans="1:252" s="39" customFormat="1" x14ac:dyDescent="0.25">
      <c r="A36" s="24">
        <v>30</v>
      </c>
      <c r="B36" s="1" t="s">
        <v>37</v>
      </c>
      <c r="C36" s="2"/>
      <c r="D36" s="2"/>
      <c r="E36" s="3">
        <v>1</v>
      </c>
      <c r="F36" s="3">
        <v>2</v>
      </c>
      <c r="G36" s="4">
        <v>420.8</v>
      </c>
      <c r="H36" s="98">
        <v>380.75803999999999</v>
      </c>
      <c r="I36" s="98">
        <v>292.89080000000001</v>
      </c>
      <c r="J36" s="92"/>
      <c r="K36" s="98"/>
      <c r="L36" s="92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</row>
    <row r="37" spans="1:252" s="39" customFormat="1" x14ac:dyDescent="0.25">
      <c r="A37" s="24">
        <v>31</v>
      </c>
      <c r="B37" s="1" t="s">
        <v>38</v>
      </c>
      <c r="C37" s="2" t="s">
        <v>5</v>
      </c>
      <c r="D37" s="2"/>
      <c r="E37" s="3">
        <v>1</v>
      </c>
      <c r="F37" s="3">
        <v>1</v>
      </c>
      <c r="G37" s="4">
        <v>1190.25</v>
      </c>
      <c r="H37" s="98">
        <v>1336.1211499999999</v>
      </c>
      <c r="I37" s="98">
        <v>1027.7855</v>
      </c>
      <c r="J37" s="92"/>
      <c r="K37" s="98"/>
      <c r="L37" s="92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</row>
    <row r="38" spans="1:252" s="39" customFormat="1" x14ac:dyDescent="0.25">
      <c r="A38" s="24">
        <v>32</v>
      </c>
      <c r="B38" s="1" t="s">
        <v>39</v>
      </c>
      <c r="C38" s="2" t="s">
        <v>5</v>
      </c>
      <c r="D38" s="2"/>
      <c r="E38" s="3">
        <v>1</v>
      </c>
      <c r="F38" s="3">
        <v>1</v>
      </c>
      <c r="G38" s="4">
        <v>5058.57</v>
      </c>
      <c r="H38" s="98">
        <v>2524.3497499999999</v>
      </c>
      <c r="I38" s="98">
        <v>1941.8074999999999</v>
      </c>
      <c r="J38" s="92"/>
      <c r="K38" s="98"/>
      <c r="L38" s="92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</row>
    <row r="39" spans="1:252" s="39" customFormat="1" x14ac:dyDescent="0.25">
      <c r="A39" s="24">
        <v>33</v>
      </c>
      <c r="B39" s="1" t="s">
        <v>40</v>
      </c>
      <c r="C39" s="2" t="s">
        <v>5</v>
      </c>
      <c r="D39" s="2"/>
      <c r="E39" s="3">
        <v>1</v>
      </c>
      <c r="F39" s="3">
        <v>1</v>
      </c>
      <c r="G39" s="4">
        <v>33.65</v>
      </c>
      <c r="H39" s="98">
        <v>1229.9384500000001</v>
      </c>
      <c r="I39" s="98">
        <v>946.10649999999998</v>
      </c>
      <c r="J39" s="92"/>
      <c r="K39" s="98"/>
      <c r="L39" s="92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</row>
    <row r="40" spans="1:252" s="39" customFormat="1" x14ac:dyDescent="0.25">
      <c r="A40" s="24">
        <v>34</v>
      </c>
      <c r="B40" s="1" t="s">
        <v>42</v>
      </c>
      <c r="C40" s="2" t="s">
        <v>5</v>
      </c>
      <c r="D40" s="2"/>
      <c r="E40" s="3">
        <v>1</v>
      </c>
      <c r="F40" s="3">
        <v>1</v>
      </c>
      <c r="G40" s="4">
        <v>855.98</v>
      </c>
      <c r="H40" s="98">
        <v>694.63302999999996</v>
      </c>
      <c r="I40" s="98">
        <v>534.33309999999994</v>
      </c>
      <c r="J40" s="92"/>
      <c r="K40" s="98"/>
      <c r="L40" s="92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</row>
    <row r="41" spans="1:252" s="39" customFormat="1" x14ac:dyDescent="0.25">
      <c r="A41" s="24">
        <v>35</v>
      </c>
      <c r="B41" s="1" t="s">
        <v>43</v>
      </c>
      <c r="C41" s="2" t="s">
        <v>5</v>
      </c>
      <c r="D41" s="2"/>
      <c r="E41" s="3">
        <v>1</v>
      </c>
      <c r="F41" s="3">
        <v>1</v>
      </c>
      <c r="G41" s="4">
        <v>765.73</v>
      </c>
      <c r="H41" s="98">
        <v>832.13494000000003</v>
      </c>
      <c r="I41" s="98">
        <v>640.10379999999998</v>
      </c>
      <c r="J41" s="92"/>
      <c r="K41" s="98"/>
      <c r="L41" s="92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</row>
    <row r="42" spans="1:252" s="39" customFormat="1" x14ac:dyDescent="0.25">
      <c r="A42" s="24">
        <v>36</v>
      </c>
      <c r="B42" s="41" t="s">
        <v>45</v>
      </c>
      <c r="C42" s="2" t="s">
        <v>5</v>
      </c>
      <c r="D42" s="2"/>
      <c r="E42" s="3">
        <v>1</v>
      </c>
      <c r="F42" s="3">
        <v>1</v>
      </c>
      <c r="G42" s="4">
        <v>11267.7</v>
      </c>
      <c r="H42" s="98">
        <v>8027.1041500000001</v>
      </c>
      <c r="I42" s="98">
        <v>6174.6954999999998</v>
      </c>
      <c r="J42" s="92"/>
      <c r="K42" s="98"/>
      <c r="L42" s="92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</row>
    <row r="43" spans="1:252" s="39" customFormat="1" x14ac:dyDescent="0.25">
      <c r="A43" s="24"/>
      <c r="B43" s="47" t="s">
        <v>1031</v>
      </c>
      <c r="C43" s="2"/>
      <c r="D43" s="2"/>
      <c r="E43" s="3">
        <f>SUM(E7:E42)</f>
        <v>36</v>
      </c>
      <c r="F43" s="3">
        <f>SUM(F7:F42)</f>
        <v>55</v>
      </c>
      <c r="G43" s="4"/>
      <c r="H43" s="98"/>
      <c r="I43" s="98"/>
      <c r="J43" s="90"/>
      <c r="K43" s="112">
        <f>SUM(K7:K42)</f>
        <v>0</v>
      </c>
      <c r="L43" s="90">
        <f>SUM(L7:L42)</f>
        <v>0</v>
      </c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</row>
    <row r="44" spans="1:252" s="39" customFormat="1" ht="53.25" customHeight="1" x14ac:dyDescent="0.25">
      <c r="A44" s="152" t="s">
        <v>0</v>
      </c>
      <c r="B44" s="152" t="s">
        <v>1</v>
      </c>
      <c r="C44" s="147" t="s">
        <v>2</v>
      </c>
      <c r="D44" s="147" t="s">
        <v>590</v>
      </c>
      <c r="E44" s="149" t="s">
        <v>1037</v>
      </c>
      <c r="F44" s="150"/>
      <c r="G44" s="22" t="s">
        <v>46</v>
      </c>
      <c r="H44" s="51" t="s">
        <v>47</v>
      </c>
      <c r="I44" s="51" t="s">
        <v>48</v>
      </c>
      <c r="J44" s="88" t="s">
        <v>1038</v>
      </c>
      <c r="K44" s="154" t="s">
        <v>1039</v>
      </c>
      <c r="L44" s="155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</row>
    <row r="45" spans="1:252" s="39" customFormat="1" ht="18.75" customHeight="1" x14ac:dyDescent="0.25">
      <c r="A45" s="153"/>
      <c r="B45" s="153"/>
      <c r="C45" s="148"/>
      <c r="D45" s="148"/>
      <c r="E45" s="21" t="s">
        <v>1035</v>
      </c>
      <c r="F45" s="21" t="s">
        <v>1036</v>
      </c>
      <c r="G45" s="22"/>
      <c r="H45" s="51"/>
      <c r="I45" s="51"/>
      <c r="J45" s="88"/>
      <c r="K45" s="51" t="s">
        <v>1035</v>
      </c>
      <c r="L45" s="88" t="s">
        <v>1036</v>
      </c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</row>
    <row r="46" spans="1:252" ht="28.5" x14ac:dyDescent="0.25">
      <c r="A46" s="25"/>
      <c r="B46" s="9" t="s">
        <v>51</v>
      </c>
      <c r="C46" s="8"/>
      <c r="D46" s="27"/>
      <c r="E46" s="10"/>
      <c r="F46" s="10"/>
      <c r="G46" s="18"/>
      <c r="H46" s="52"/>
      <c r="I46" s="52"/>
      <c r="J46" s="91"/>
      <c r="K46" s="52"/>
      <c r="L46" s="91"/>
    </row>
    <row r="47" spans="1:252" x14ac:dyDescent="0.25">
      <c r="A47" s="25">
        <v>1</v>
      </c>
      <c r="B47" s="11" t="s">
        <v>52</v>
      </c>
      <c r="C47" s="12" t="s">
        <v>53</v>
      </c>
      <c r="D47" s="19" t="s">
        <v>54</v>
      </c>
      <c r="E47" s="25">
        <v>1</v>
      </c>
      <c r="F47" s="25">
        <v>1</v>
      </c>
      <c r="G47" s="15">
        <v>2070</v>
      </c>
      <c r="H47" s="98">
        <v>3564.4864640000001</v>
      </c>
      <c r="I47" s="98">
        <v>2408.4367999999999</v>
      </c>
      <c r="J47" s="92"/>
      <c r="K47" s="98"/>
      <c r="L47" s="92"/>
    </row>
    <row r="48" spans="1:252" x14ac:dyDescent="0.25">
      <c r="A48" s="25">
        <v>2</v>
      </c>
      <c r="B48" s="11" t="s">
        <v>4</v>
      </c>
      <c r="C48" s="12" t="s">
        <v>53</v>
      </c>
      <c r="D48" s="19" t="s">
        <v>55</v>
      </c>
      <c r="E48" s="25">
        <v>1</v>
      </c>
      <c r="F48" s="25">
        <v>1</v>
      </c>
      <c r="G48" s="15">
        <v>906.4</v>
      </c>
      <c r="H48" s="98">
        <v>3426.723328</v>
      </c>
      <c r="I48" s="98">
        <v>2315.3535999999999</v>
      </c>
      <c r="J48" s="92"/>
      <c r="K48" s="98"/>
      <c r="L48" s="92"/>
    </row>
    <row r="49" spans="1:12" x14ac:dyDescent="0.25">
      <c r="A49" s="25">
        <v>3</v>
      </c>
      <c r="B49" s="42" t="s">
        <v>56</v>
      </c>
      <c r="C49" s="12" t="s">
        <v>53</v>
      </c>
      <c r="D49" s="19" t="s">
        <v>57</v>
      </c>
      <c r="E49" s="25">
        <v>1</v>
      </c>
      <c r="F49" s="25">
        <v>1</v>
      </c>
      <c r="G49" s="14">
        <v>2438.7600000000002</v>
      </c>
      <c r="H49" s="98">
        <v>4199.4798719999999</v>
      </c>
      <c r="I49" s="98">
        <v>2837.4863999999998</v>
      </c>
      <c r="J49" s="92"/>
      <c r="K49" s="98"/>
      <c r="L49" s="92"/>
    </row>
    <row r="50" spans="1:12" ht="30" x14ac:dyDescent="0.25">
      <c r="A50" s="25">
        <v>4</v>
      </c>
      <c r="B50" s="42" t="s">
        <v>58</v>
      </c>
      <c r="C50" s="12" t="s">
        <v>53</v>
      </c>
      <c r="D50" s="19" t="s">
        <v>59</v>
      </c>
      <c r="E50" s="25">
        <v>1</v>
      </c>
      <c r="F50" s="25">
        <v>1</v>
      </c>
      <c r="G50" s="14">
        <v>53.45</v>
      </c>
      <c r="H50" s="98">
        <v>92.029951999999994</v>
      </c>
      <c r="I50" s="98">
        <v>62.182400000000001</v>
      </c>
      <c r="J50" s="92"/>
      <c r="K50" s="98"/>
      <c r="L50" s="92"/>
    </row>
    <row r="51" spans="1:12" x14ac:dyDescent="0.25">
      <c r="A51" s="25">
        <v>5</v>
      </c>
      <c r="B51" s="42" t="s">
        <v>60</v>
      </c>
      <c r="C51" s="12" t="s">
        <v>53</v>
      </c>
      <c r="D51" s="19" t="s">
        <v>61</v>
      </c>
      <c r="E51" s="25">
        <v>1</v>
      </c>
      <c r="F51" s="25">
        <v>1</v>
      </c>
      <c r="G51" s="14">
        <v>3932.38</v>
      </c>
      <c r="H51" s="98">
        <v>5566.0716160000002</v>
      </c>
      <c r="I51" s="98">
        <v>3760.8591999999999</v>
      </c>
      <c r="J51" s="92"/>
      <c r="K51" s="98"/>
      <c r="L51" s="92"/>
    </row>
    <row r="52" spans="1:12" x14ac:dyDescent="0.25">
      <c r="A52" s="25">
        <v>6</v>
      </c>
      <c r="B52" s="42" t="s">
        <v>62</v>
      </c>
      <c r="C52" s="12" t="s">
        <v>53</v>
      </c>
      <c r="D52" s="19"/>
      <c r="E52" s="25">
        <v>1</v>
      </c>
      <c r="F52" s="25">
        <v>1</v>
      </c>
      <c r="G52" s="14">
        <v>1070.08</v>
      </c>
      <c r="H52" s="98">
        <v>3960.5368319999998</v>
      </c>
      <c r="I52" s="98">
        <v>2676.0383999999999</v>
      </c>
      <c r="J52" s="92"/>
      <c r="K52" s="98"/>
      <c r="L52" s="92"/>
    </row>
    <row r="53" spans="1:12" ht="30" x14ac:dyDescent="0.25">
      <c r="A53" s="25">
        <v>7</v>
      </c>
      <c r="B53" s="42" t="s">
        <v>63</v>
      </c>
      <c r="C53" s="12" t="s">
        <v>53</v>
      </c>
      <c r="D53" s="19"/>
      <c r="E53" s="25">
        <v>1</v>
      </c>
      <c r="F53" s="25">
        <v>1</v>
      </c>
      <c r="G53" s="14">
        <v>1479.2</v>
      </c>
      <c r="H53" s="98">
        <v>2547.1510400000002</v>
      </c>
      <c r="I53" s="98">
        <v>1721.048</v>
      </c>
      <c r="J53" s="92"/>
      <c r="K53" s="98"/>
      <c r="L53" s="92"/>
    </row>
    <row r="54" spans="1:12" x14ac:dyDescent="0.25">
      <c r="A54" s="25">
        <v>8</v>
      </c>
      <c r="B54" s="42" t="s">
        <v>64</v>
      </c>
      <c r="C54" s="12" t="s">
        <v>53</v>
      </c>
      <c r="D54" s="19" t="s">
        <v>65</v>
      </c>
      <c r="E54" s="25">
        <v>1</v>
      </c>
      <c r="F54" s="25">
        <v>1</v>
      </c>
      <c r="G54" s="14">
        <v>1860.8301388236</v>
      </c>
      <c r="H54" s="98">
        <v>3204.289984</v>
      </c>
      <c r="I54" s="98">
        <v>2165.0608000000002</v>
      </c>
      <c r="J54" s="92"/>
      <c r="K54" s="98"/>
      <c r="L54" s="92"/>
    </row>
    <row r="55" spans="1:12" x14ac:dyDescent="0.25">
      <c r="A55" s="25">
        <v>9</v>
      </c>
      <c r="B55" s="11" t="s">
        <v>66</v>
      </c>
      <c r="C55" s="12" t="s">
        <v>53</v>
      </c>
      <c r="D55" s="19" t="s">
        <v>1022</v>
      </c>
      <c r="E55" s="25">
        <v>1</v>
      </c>
      <c r="F55" s="25">
        <v>1</v>
      </c>
      <c r="G55" s="15">
        <v>553.14</v>
      </c>
      <c r="H55" s="98">
        <v>2198.4583040000002</v>
      </c>
      <c r="I55" s="98">
        <v>1485.4448</v>
      </c>
      <c r="J55" s="92"/>
      <c r="K55" s="98"/>
      <c r="L55" s="92"/>
    </row>
    <row r="56" spans="1:12" x14ac:dyDescent="0.25">
      <c r="A56" s="25">
        <v>10</v>
      </c>
      <c r="B56" s="11" t="s">
        <v>67</v>
      </c>
      <c r="C56" s="12" t="s">
        <v>53</v>
      </c>
      <c r="D56" s="19" t="s">
        <v>68</v>
      </c>
      <c r="E56" s="25">
        <v>1</v>
      </c>
      <c r="F56" s="25">
        <v>1</v>
      </c>
      <c r="G56" s="15">
        <v>1276.71</v>
      </c>
      <c r="H56" s="98">
        <v>1270.8156160000001</v>
      </c>
      <c r="I56" s="98">
        <v>858.65920000000006</v>
      </c>
      <c r="J56" s="92"/>
      <c r="K56" s="98"/>
      <c r="L56" s="92"/>
    </row>
    <row r="57" spans="1:12" x14ac:dyDescent="0.25">
      <c r="A57" s="25">
        <v>11</v>
      </c>
      <c r="B57" s="11" t="s">
        <v>69</v>
      </c>
      <c r="C57" s="12" t="s">
        <v>53</v>
      </c>
      <c r="D57" s="19" t="s">
        <v>70</v>
      </c>
      <c r="E57" s="25">
        <v>1</v>
      </c>
      <c r="F57" s="25">
        <v>1</v>
      </c>
      <c r="G57" s="15">
        <v>4612.5656313720701</v>
      </c>
      <c r="H57" s="98">
        <v>6220.7407359999997</v>
      </c>
      <c r="I57" s="98">
        <v>4203.2031999999999</v>
      </c>
      <c r="J57" s="92"/>
      <c r="K57" s="98"/>
      <c r="L57" s="92"/>
    </row>
    <row r="58" spans="1:12" x14ac:dyDescent="0.25">
      <c r="A58" s="25">
        <v>12</v>
      </c>
      <c r="B58" s="42" t="s">
        <v>71</v>
      </c>
      <c r="C58" s="12" t="s">
        <v>53</v>
      </c>
      <c r="D58" s="19" t="s">
        <v>72</v>
      </c>
      <c r="E58" s="25">
        <v>1</v>
      </c>
      <c r="F58" s="25">
        <v>1</v>
      </c>
      <c r="G58" s="14">
        <v>4612.5656313720701</v>
      </c>
      <c r="H58" s="98">
        <v>6220.7407359999997</v>
      </c>
      <c r="I58" s="98">
        <v>4203.2031999999999</v>
      </c>
      <c r="J58" s="92"/>
      <c r="K58" s="98"/>
      <c r="L58" s="92"/>
    </row>
    <row r="59" spans="1:12" x14ac:dyDescent="0.25">
      <c r="A59" s="25">
        <v>13</v>
      </c>
      <c r="B59" s="11" t="s">
        <v>73</v>
      </c>
      <c r="C59" s="12" t="s">
        <v>53</v>
      </c>
      <c r="D59" s="19" t="s">
        <v>74</v>
      </c>
      <c r="E59" s="25">
        <v>1</v>
      </c>
      <c r="F59" s="25">
        <v>1</v>
      </c>
      <c r="G59" s="14">
        <v>187.48</v>
      </c>
      <c r="H59" s="98">
        <v>595.79116799999997</v>
      </c>
      <c r="I59" s="98">
        <v>402.5616</v>
      </c>
      <c r="J59" s="92"/>
      <c r="K59" s="98"/>
      <c r="L59" s="92"/>
    </row>
    <row r="60" spans="1:12" x14ac:dyDescent="0.25">
      <c r="A60" s="25">
        <v>14</v>
      </c>
      <c r="B60" s="42" t="s">
        <v>75</v>
      </c>
      <c r="C60" s="12" t="s">
        <v>53</v>
      </c>
      <c r="D60" s="19"/>
      <c r="E60" s="25">
        <v>1</v>
      </c>
      <c r="F60" s="25">
        <v>1</v>
      </c>
      <c r="G60" s="14">
        <v>2.91</v>
      </c>
      <c r="H60" s="99">
        <v>5.0225280000000003</v>
      </c>
      <c r="I60" s="99">
        <v>3.3936000000000002</v>
      </c>
      <c r="J60" s="92"/>
      <c r="K60" s="98"/>
      <c r="L60" s="92"/>
    </row>
    <row r="61" spans="1:12" x14ac:dyDescent="0.25">
      <c r="A61" s="25">
        <v>15</v>
      </c>
      <c r="B61" s="42" t="s">
        <v>76</v>
      </c>
      <c r="C61" s="12" t="s">
        <v>53</v>
      </c>
      <c r="D61" s="19"/>
      <c r="E61" s="25">
        <v>1</v>
      </c>
      <c r="F61" s="25">
        <v>1</v>
      </c>
      <c r="G61" s="14">
        <v>14.183381660968999</v>
      </c>
      <c r="H61" s="99">
        <v>24.416447999999999</v>
      </c>
      <c r="I61" s="99">
        <v>16.497599999999998</v>
      </c>
      <c r="J61" s="92"/>
      <c r="K61" s="98"/>
      <c r="L61" s="92"/>
    </row>
    <row r="62" spans="1:12" x14ac:dyDescent="0.25">
      <c r="A62" s="25">
        <v>16</v>
      </c>
      <c r="B62" s="42" t="s">
        <v>77</v>
      </c>
      <c r="C62" s="12" t="s">
        <v>53</v>
      </c>
      <c r="D62" s="19"/>
      <c r="E62" s="25">
        <v>1</v>
      </c>
      <c r="F62" s="25">
        <v>1</v>
      </c>
      <c r="G62" s="14">
        <v>85.044582192724604</v>
      </c>
      <c r="H62" s="99">
        <v>146.44896</v>
      </c>
      <c r="I62" s="99">
        <v>98.951999999999998</v>
      </c>
      <c r="J62" s="92"/>
      <c r="K62" s="98"/>
      <c r="L62" s="92"/>
    </row>
    <row r="63" spans="1:12" x14ac:dyDescent="0.25">
      <c r="A63" s="25">
        <v>17</v>
      </c>
      <c r="B63" s="42" t="s">
        <v>78</v>
      </c>
      <c r="C63" s="12" t="s">
        <v>53</v>
      </c>
      <c r="D63" s="19"/>
      <c r="E63" s="25">
        <v>1</v>
      </c>
      <c r="F63" s="25">
        <v>1</v>
      </c>
      <c r="G63" s="14">
        <v>4.8369188404492203</v>
      </c>
      <c r="H63" s="99">
        <v>8.3377280000000003</v>
      </c>
      <c r="I63" s="99">
        <v>5.6336000000000004</v>
      </c>
      <c r="J63" s="92"/>
      <c r="K63" s="98"/>
      <c r="L63" s="92"/>
    </row>
    <row r="64" spans="1:12" x14ac:dyDescent="0.25">
      <c r="A64" s="25">
        <v>18</v>
      </c>
      <c r="B64" s="42" t="s">
        <v>79</v>
      </c>
      <c r="C64" s="12" t="s">
        <v>53</v>
      </c>
      <c r="D64" s="19"/>
      <c r="E64" s="25">
        <v>1</v>
      </c>
      <c r="F64" s="25">
        <v>1</v>
      </c>
      <c r="G64" s="14">
        <v>2.9128731565265298</v>
      </c>
      <c r="H64" s="99">
        <v>5.0225280000000003</v>
      </c>
      <c r="I64" s="99">
        <v>3.3936000000000002</v>
      </c>
      <c r="J64" s="92"/>
      <c r="K64" s="98"/>
      <c r="L64" s="92"/>
    </row>
    <row r="65" spans="1:12" x14ac:dyDescent="0.25">
      <c r="A65" s="25">
        <v>19</v>
      </c>
      <c r="B65" s="42" t="s">
        <v>80</v>
      </c>
      <c r="C65" s="12" t="s">
        <v>53</v>
      </c>
      <c r="D65" s="19"/>
      <c r="E65" s="25">
        <v>1</v>
      </c>
      <c r="F65" s="25">
        <v>1</v>
      </c>
      <c r="G65" s="14">
        <v>41.353684338262298</v>
      </c>
      <c r="H65" s="98">
        <v>71.210496000000006</v>
      </c>
      <c r="I65" s="98">
        <v>48.115200000000002</v>
      </c>
      <c r="J65" s="92"/>
      <c r="K65" s="98"/>
      <c r="L65" s="92"/>
    </row>
    <row r="66" spans="1:12" x14ac:dyDescent="0.25">
      <c r="A66" s="25">
        <v>20</v>
      </c>
      <c r="B66" s="11" t="s">
        <v>81</v>
      </c>
      <c r="C66" s="12" t="s">
        <v>53</v>
      </c>
      <c r="D66" s="19" t="s">
        <v>82</v>
      </c>
      <c r="E66" s="25">
        <v>1</v>
      </c>
      <c r="F66" s="25">
        <v>1</v>
      </c>
      <c r="G66" s="15">
        <v>122.4</v>
      </c>
      <c r="H66" s="98">
        <v>276.58713599999999</v>
      </c>
      <c r="I66" s="98">
        <v>186.88319999999999</v>
      </c>
      <c r="J66" s="92"/>
      <c r="K66" s="98"/>
      <c r="L66" s="92"/>
    </row>
    <row r="67" spans="1:12" x14ac:dyDescent="0.25">
      <c r="A67" s="25">
        <v>21</v>
      </c>
      <c r="B67" s="11" t="s">
        <v>83</v>
      </c>
      <c r="C67" s="12" t="s">
        <v>53</v>
      </c>
      <c r="D67" s="19" t="s">
        <v>84</v>
      </c>
      <c r="E67" s="25">
        <v>1</v>
      </c>
      <c r="F67" s="25">
        <v>1</v>
      </c>
      <c r="G67" s="15">
        <v>1084.58</v>
      </c>
      <c r="H67" s="98">
        <v>1867.6179199999999</v>
      </c>
      <c r="I67" s="98">
        <v>1261.904</v>
      </c>
      <c r="J67" s="92"/>
      <c r="K67" s="98"/>
      <c r="L67" s="92"/>
    </row>
    <row r="68" spans="1:12" x14ac:dyDescent="0.25">
      <c r="A68" s="25">
        <v>22</v>
      </c>
      <c r="B68" s="11" t="s">
        <v>85</v>
      </c>
      <c r="C68" s="12" t="s">
        <v>53</v>
      </c>
      <c r="D68" s="19" t="s">
        <v>86</v>
      </c>
      <c r="E68" s="25">
        <v>1</v>
      </c>
      <c r="F68" s="25">
        <v>1</v>
      </c>
      <c r="G68" s="15">
        <v>532.99381161974895</v>
      </c>
      <c r="H68" s="98">
        <v>917.79654400000004</v>
      </c>
      <c r="I68" s="98">
        <v>620.13279999999997</v>
      </c>
      <c r="J68" s="92"/>
      <c r="K68" s="98"/>
      <c r="L68" s="92"/>
    </row>
    <row r="69" spans="1:12" x14ac:dyDescent="0.25">
      <c r="A69" s="25">
        <v>23</v>
      </c>
      <c r="B69" s="42" t="s">
        <v>87</v>
      </c>
      <c r="C69" s="12" t="s">
        <v>53</v>
      </c>
      <c r="D69" s="19" t="s">
        <v>88</v>
      </c>
      <c r="E69" s="25">
        <v>1</v>
      </c>
      <c r="F69" s="25">
        <v>1</v>
      </c>
      <c r="G69" s="14">
        <v>24.02</v>
      </c>
      <c r="H69" s="98">
        <v>41.357120000000002</v>
      </c>
      <c r="I69" s="98">
        <v>27.943999999999999</v>
      </c>
      <c r="J69" s="92"/>
      <c r="K69" s="98"/>
      <c r="L69" s="92"/>
    </row>
    <row r="70" spans="1:12" x14ac:dyDescent="0.25">
      <c r="A70" s="25">
        <v>24</v>
      </c>
      <c r="B70" s="42" t="s">
        <v>89</v>
      </c>
      <c r="C70" s="12" t="s">
        <v>53</v>
      </c>
      <c r="D70" s="19" t="s">
        <v>90</v>
      </c>
      <c r="E70" s="25">
        <v>1</v>
      </c>
      <c r="F70" s="25">
        <v>1</v>
      </c>
      <c r="G70" s="14">
        <v>3.87</v>
      </c>
      <c r="H70" s="98">
        <v>61.198591999999998</v>
      </c>
      <c r="I70" s="98">
        <v>41.3504</v>
      </c>
      <c r="J70" s="92"/>
      <c r="K70" s="98"/>
      <c r="L70" s="92"/>
    </row>
    <row r="71" spans="1:12" x14ac:dyDescent="0.25">
      <c r="A71" s="25">
        <v>25</v>
      </c>
      <c r="B71" s="11" t="s">
        <v>91</v>
      </c>
      <c r="C71" s="12" t="s">
        <v>53</v>
      </c>
      <c r="D71" s="19" t="s">
        <v>92</v>
      </c>
      <c r="E71" s="25">
        <v>1</v>
      </c>
      <c r="F71" s="25">
        <v>1</v>
      </c>
      <c r="G71" s="15">
        <v>354.04</v>
      </c>
      <c r="H71" s="98">
        <v>1420.629504</v>
      </c>
      <c r="I71" s="98">
        <v>959.88480000000004</v>
      </c>
      <c r="J71" s="92"/>
      <c r="K71" s="98"/>
      <c r="L71" s="92"/>
    </row>
    <row r="72" spans="1:12" x14ac:dyDescent="0.25">
      <c r="A72" s="25">
        <v>26</v>
      </c>
      <c r="B72" s="11" t="s">
        <v>93</v>
      </c>
      <c r="C72" s="12" t="s">
        <v>53</v>
      </c>
      <c r="D72" s="19" t="s">
        <v>94</v>
      </c>
      <c r="E72" s="25">
        <v>1</v>
      </c>
      <c r="F72" s="25">
        <v>1</v>
      </c>
      <c r="G72" s="15">
        <v>130.15</v>
      </c>
      <c r="H72" s="98">
        <v>224.12409600000001</v>
      </c>
      <c r="I72" s="98">
        <v>151.43520000000001</v>
      </c>
      <c r="J72" s="92"/>
      <c r="K72" s="98"/>
      <c r="L72" s="92"/>
    </row>
    <row r="73" spans="1:12" x14ac:dyDescent="0.25">
      <c r="A73" s="25">
        <v>27</v>
      </c>
      <c r="B73" s="42" t="s">
        <v>93</v>
      </c>
      <c r="C73" s="12" t="s">
        <v>53</v>
      </c>
      <c r="D73" s="19" t="s">
        <v>95</v>
      </c>
      <c r="E73" s="25">
        <v>1</v>
      </c>
      <c r="F73" s="25">
        <v>1</v>
      </c>
      <c r="G73" s="14">
        <v>32.96</v>
      </c>
      <c r="H73" s="98">
        <v>56.756224000000003</v>
      </c>
      <c r="I73" s="98">
        <v>38.348799999999997</v>
      </c>
      <c r="J73" s="92"/>
      <c r="K73" s="98"/>
      <c r="L73" s="92"/>
    </row>
    <row r="74" spans="1:12" x14ac:dyDescent="0.25">
      <c r="A74" s="25">
        <v>28</v>
      </c>
      <c r="B74" s="42" t="s">
        <v>96</v>
      </c>
      <c r="C74" s="12" t="s">
        <v>53</v>
      </c>
      <c r="D74" s="19" t="s">
        <v>97</v>
      </c>
      <c r="E74" s="25">
        <v>1</v>
      </c>
      <c r="F74" s="25">
        <v>1</v>
      </c>
      <c r="G74" s="14">
        <v>35.64</v>
      </c>
      <c r="H74" s="98">
        <v>225.56620799999999</v>
      </c>
      <c r="I74" s="98">
        <v>152.40960000000001</v>
      </c>
      <c r="J74" s="92"/>
      <c r="K74" s="98"/>
      <c r="L74" s="92"/>
    </row>
    <row r="75" spans="1:12" x14ac:dyDescent="0.25">
      <c r="A75" s="25">
        <v>29</v>
      </c>
      <c r="B75" s="42" t="s">
        <v>96</v>
      </c>
      <c r="C75" s="12" t="s">
        <v>53</v>
      </c>
      <c r="D75" s="19" t="s">
        <v>98</v>
      </c>
      <c r="E75" s="25">
        <v>1</v>
      </c>
      <c r="F75" s="25">
        <v>1</v>
      </c>
      <c r="G75" s="14">
        <v>61.98</v>
      </c>
      <c r="H75" s="98">
        <v>106.71628800000001</v>
      </c>
      <c r="I75" s="98">
        <v>72.105599999999995</v>
      </c>
      <c r="J75" s="92"/>
      <c r="K75" s="98"/>
      <c r="L75" s="92"/>
    </row>
    <row r="76" spans="1:12" x14ac:dyDescent="0.25">
      <c r="A76" s="25">
        <v>30</v>
      </c>
      <c r="B76" s="42" t="s">
        <v>96</v>
      </c>
      <c r="C76" s="12" t="s">
        <v>53</v>
      </c>
      <c r="D76" s="19"/>
      <c r="E76" s="25">
        <v>1</v>
      </c>
      <c r="F76" s="25">
        <v>1</v>
      </c>
      <c r="G76" s="14">
        <v>193.90748698898699</v>
      </c>
      <c r="H76" s="98">
        <v>333.90694400000001</v>
      </c>
      <c r="I76" s="98">
        <v>225.61279999999999</v>
      </c>
      <c r="J76" s="92"/>
      <c r="K76" s="98"/>
      <c r="L76" s="92"/>
    </row>
    <row r="77" spans="1:12" ht="30" x14ac:dyDescent="0.25">
      <c r="A77" s="25">
        <v>31</v>
      </c>
      <c r="B77" s="11" t="s">
        <v>99</v>
      </c>
      <c r="C77" s="12" t="s">
        <v>53</v>
      </c>
      <c r="D77" s="19"/>
      <c r="E77" s="25">
        <v>1</v>
      </c>
      <c r="F77" s="25">
        <v>1</v>
      </c>
      <c r="G77" s="15">
        <v>156.71</v>
      </c>
      <c r="H77" s="98">
        <v>269.85728</v>
      </c>
      <c r="I77" s="98">
        <v>182.33600000000001</v>
      </c>
      <c r="J77" s="92"/>
      <c r="K77" s="98"/>
      <c r="L77" s="92"/>
    </row>
    <row r="78" spans="1:12" ht="30" x14ac:dyDescent="0.25">
      <c r="A78" s="25">
        <v>32</v>
      </c>
      <c r="B78" s="11" t="s">
        <v>100</v>
      </c>
      <c r="C78" s="12" t="s">
        <v>53</v>
      </c>
      <c r="D78" s="19" t="s">
        <v>92</v>
      </c>
      <c r="E78" s="25">
        <v>1</v>
      </c>
      <c r="F78" s="25">
        <v>1</v>
      </c>
      <c r="G78" s="15">
        <v>53.34</v>
      </c>
      <c r="H78" s="98">
        <v>225.56620799999999</v>
      </c>
      <c r="I78" s="98">
        <v>152.40960000000001</v>
      </c>
      <c r="J78" s="92"/>
      <c r="K78" s="98"/>
      <c r="L78" s="92"/>
    </row>
    <row r="79" spans="1:12" ht="30" x14ac:dyDescent="0.25">
      <c r="A79" s="25">
        <v>33</v>
      </c>
      <c r="B79" s="11" t="s">
        <v>101</v>
      </c>
      <c r="C79" s="12" t="s">
        <v>53</v>
      </c>
      <c r="D79" s="19" t="s">
        <v>92</v>
      </c>
      <c r="E79" s="25">
        <v>1</v>
      </c>
      <c r="F79" s="25">
        <v>1</v>
      </c>
      <c r="G79" s="15">
        <v>156.71</v>
      </c>
      <c r="H79" s="98">
        <v>269.85728</v>
      </c>
      <c r="I79" s="98">
        <v>182.33600000000001</v>
      </c>
      <c r="J79" s="92"/>
      <c r="K79" s="98"/>
      <c r="L79" s="92"/>
    </row>
    <row r="80" spans="1:12" ht="30" x14ac:dyDescent="0.25">
      <c r="A80" s="25">
        <v>34</v>
      </c>
      <c r="B80" s="11" t="s">
        <v>102</v>
      </c>
      <c r="C80" s="12" t="s">
        <v>53</v>
      </c>
      <c r="D80" s="19" t="s">
        <v>92</v>
      </c>
      <c r="E80" s="25">
        <v>1</v>
      </c>
      <c r="F80" s="25">
        <v>1</v>
      </c>
      <c r="G80" s="15">
        <v>53.34</v>
      </c>
      <c r="H80" s="98">
        <v>91.864192000000003</v>
      </c>
      <c r="I80" s="98">
        <v>62.070399999999999</v>
      </c>
      <c r="J80" s="92"/>
      <c r="K80" s="98"/>
      <c r="L80" s="92"/>
    </row>
    <row r="81" spans="1:12" x14ac:dyDescent="0.25">
      <c r="A81" s="25">
        <v>35</v>
      </c>
      <c r="B81" s="11" t="s">
        <v>103</v>
      </c>
      <c r="C81" s="12" t="s">
        <v>53</v>
      </c>
      <c r="D81" s="19" t="s">
        <v>104</v>
      </c>
      <c r="E81" s="25">
        <v>1</v>
      </c>
      <c r="F81" s="25">
        <v>1</v>
      </c>
      <c r="G81" s="15">
        <v>193.68</v>
      </c>
      <c r="H81" s="98">
        <v>333.50912</v>
      </c>
      <c r="I81" s="98">
        <v>225.34399999999999</v>
      </c>
      <c r="J81" s="92"/>
      <c r="K81" s="98"/>
      <c r="L81" s="92"/>
    </row>
    <row r="82" spans="1:12" x14ac:dyDescent="0.25">
      <c r="A82" s="25">
        <v>36</v>
      </c>
      <c r="B82" s="11" t="s">
        <v>105</v>
      </c>
      <c r="C82" s="12" t="s">
        <v>53</v>
      </c>
      <c r="D82" s="19" t="s">
        <v>106</v>
      </c>
      <c r="E82" s="25">
        <v>1</v>
      </c>
      <c r="F82" s="25">
        <v>1</v>
      </c>
      <c r="G82" s="15">
        <v>3.1</v>
      </c>
      <c r="H82" s="98">
        <v>28.411263999999999</v>
      </c>
      <c r="I82" s="98">
        <v>19.1968</v>
      </c>
      <c r="J82" s="92"/>
      <c r="K82" s="98"/>
      <c r="L82" s="92"/>
    </row>
    <row r="83" spans="1:12" x14ac:dyDescent="0.25">
      <c r="A83" s="25">
        <v>37</v>
      </c>
      <c r="B83" s="11" t="s">
        <v>105</v>
      </c>
      <c r="C83" s="12" t="s">
        <v>53</v>
      </c>
      <c r="D83" s="19" t="s">
        <v>104</v>
      </c>
      <c r="E83" s="25">
        <v>1</v>
      </c>
      <c r="F83" s="25">
        <v>1</v>
      </c>
      <c r="G83" s="15">
        <v>193.68</v>
      </c>
      <c r="H83" s="98">
        <v>333.50912</v>
      </c>
      <c r="I83" s="98">
        <v>225.34399999999999</v>
      </c>
      <c r="J83" s="92"/>
      <c r="K83" s="98"/>
      <c r="L83" s="92"/>
    </row>
    <row r="84" spans="1:12" ht="30" x14ac:dyDescent="0.25">
      <c r="A84" s="25">
        <v>38</v>
      </c>
      <c r="B84" s="42" t="s">
        <v>107</v>
      </c>
      <c r="C84" s="12" t="s">
        <v>53</v>
      </c>
      <c r="D84" s="19" t="s">
        <v>108</v>
      </c>
      <c r="E84" s="25">
        <v>1</v>
      </c>
      <c r="F84" s="25">
        <v>1</v>
      </c>
      <c r="G84" s="14">
        <v>96.06</v>
      </c>
      <c r="H84" s="98">
        <v>165.41190399999999</v>
      </c>
      <c r="I84" s="98">
        <v>111.76479999999999</v>
      </c>
      <c r="J84" s="92"/>
      <c r="K84" s="98"/>
      <c r="L84" s="92"/>
    </row>
    <row r="85" spans="1:12" x14ac:dyDescent="0.25">
      <c r="A85" s="25">
        <v>39</v>
      </c>
      <c r="B85" s="42" t="s">
        <v>109</v>
      </c>
      <c r="C85" s="12" t="s">
        <v>53</v>
      </c>
      <c r="D85" s="19" t="s">
        <v>110</v>
      </c>
      <c r="E85" s="25">
        <v>1</v>
      </c>
      <c r="F85" s="25">
        <v>1</v>
      </c>
      <c r="G85" s="14">
        <v>85.22</v>
      </c>
      <c r="H85" s="98">
        <v>146.74732800000001</v>
      </c>
      <c r="I85" s="98">
        <v>99.153599999999997</v>
      </c>
      <c r="J85" s="92"/>
      <c r="K85" s="98"/>
      <c r="L85" s="92"/>
    </row>
    <row r="86" spans="1:12" x14ac:dyDescent="0.25">
      <c r="A86" s="25">
        <v>40</v>
      </c>
      <c r="B86" s="42" t="s">
        <v>111</v>
      </c>
      <c r="C86" s="12" t="s">
        <v>53</v>
      </c>
      <c r="D86" s="19" t="s">
        <v>112</v>
      </c>
      <c r="E86" s="25">
        <v>1</v>
      </c>
      <c r="F86" s="25">
        <v>1</v>
      </c>
      <c r="G86" s="14">
        <v>315</v>
      </c>
      <c r="H86" s="98">
        <v>542.43302400000005</v>
      </c>
      <c r="I86" s="98">
        <v>366.50880000000001</v>
      </c>
      <c r="J86" s="92"/>
      <c r="K86" s="98"/>
      <c r="L86" s="92"/>
    </row>
    <row r="87" spans="1:12" ht="30" x14ac:dyDescent="0.25">
      <c r="A87" s="25">
        <v>41</v>
      </c>
      <c r="B87" s="11" t="s">
        <v>113</v>
      </c>
      <c r="C87" s="12" t="s">
        <v>53</v>
      </c>
      <c r="D87" s="19" t="s">
        <v>92</v>
      </c>
      <c r="E87" s="25">
        <v>1</v>
      </c>
      <c r="F87" s="25">
        <v>1</v>
      </c>
      <c r="G87" s="15">
        <v>619.76</v>
      </c>
      <c r="H87" s="98">
        <v>1067.212608</v>
      </c>
      <c r="I87" s="98">
        <v>721.08960000000002</v>
      </c>
      <c r="J87" s="92"/>
      <c r="K87" s="98"/>
      <c r="L87" s="92"/>
    </row>
    <row r="88" spans="1:12" x14ac:dyDescent="0.25">
      <c r="A88" s="25">
        <v>42</v>
      </c>
      <c r="B88" s="42" t="s">
        <v>114</v>
      </c>
      <c r="C88" s="12" t="s">
        <v>53</v>
      </c>
      <c r="D88" s="19"/>
      <c r="E88" s="25">
        <v>1</v>
      </c>
      <c r="F88" s="25">
        <v>1</v>
      </c>
      <c r="G88" s="14">
        <v>48.093395094991301</v>
      </c>
      <c r="H88" s="98">
        <v>208.41004799999999</v>
      </c>
      <c r="I88" s="98">
        <v>140.8176</v>
      </c>
      <c r="J88" s="92"/>
      <c r="K88" s="98"/>
      <c r="L88" s="92"/>
    </row>
    <row r="89" spans="1:12" x14ac:dyDescent="0.25">
      <c r="A89" s="25">
        <v>43</v>
      </c>
      <c r="B89" s="42" t="s">
        <v>115</v>
      </c>
      <c r="C89" s="12" t="s">
        <v>53</v>
      </c>
      <c r="D89" s="19" t="s">
        <v>116</v>
      </c>
      <c r="E89" s="25">
        <v>1</v>
      </c>
      <c r="F89" s="25">
        <v>1</v>
      </c>
      <c r="G89" s="14">
        <v>1560.25</v>
      </c>
      <c r="H89" s="98">
        <v>2686.7209600000001</v>
      </c>
      <c r="I89" s="98">
        <v>1815.3520000000001</v>
      </c>
      <c r="J89" s="92"/>
      <c r="K89" s="98"/>
      <c r="L89" s="92"/>
    </row>
    <row r="90" spans="1:12" x14ac:dyDescent="0.25">
      <c r="A90" s="25">
        <v>44</v>
      </c>
      <c r="B90" s="42" t="s">
        <v>117</v>
      </c>
      <c r="C90" s="12" t="s">
        <v>53</v>
      </c>
      <c r="D90" s="19" t="s">
        <v>118</v>
      </c>
      <c r="E90" s="25">
        <v>1</v>
      </c>
      <c r="F90" s="25">
        <v>1</v>
      </c>
      <c r="G90" s="14">
        <v>52.68</v>
      </c>
      <c r="H90" s="98">
        <v>462.30464000000001</v>
      </c>
      <c r="I90" s="98">
        <v>312.36799999999999</v>
      </c>
      <c r="J90" s="92"/>
      <c r="K90" s="98"/>
      <c r="L90" s="92"/>
    </row>
    <row r="91" spans="1:12" x14ac:dyDescent="0.25">
      <c r="A91" s="25">
        <v>45</v>
      </c>
      <c r="B91" s="42" t="s">
        <v>119</v>
      </c>
      <c r="C91" s="12" t="s">
        <v>53</v>
      </c>
      <c r="D91" s="19"/>
      <c r="E91" s="25">
        <v>1</v>
      </c>
      <c r="F91" s="25">
        <v>1</v>
      </c>
      <c r="G91" s="14">
        <v>31.008774271717101</v>
      </c>
      <c r="H91" s="98">
        <v>53.407871999999998</v>
      </c>
      <c r="I91" s="98">
        <v>36.086399999999998</v>
      </c>
      <c r="J91" s="92"/>
      <c r="K91" s="98"/>
      <c r="L91" s="92"/>
    </row>
    <row r="92" spans="1:12" x14ac:dyDescent="0.25">
      <c r="A92" s="25">
        <v>46</v>
      </c>
      <c r="B92" s="42" t="s">
        <v>120</v>
      </c>
      <c r="C92" s="12" t="s">
        <v>53</v>
      </c>
      <c r="D92" s="19"/>
      <c r="E92" s="25">
        <v>1</v>
      </c>
      <c r="F92" s="25">
        <v>1</v>
      </c>
      <c r="G92" s="14">
        <v>37.739215603970102</v>
      </c>
      <c r="H92" s="98">
        <v>64.977919999999997</v>
      </c>
      <c r="I92" s="98">
        <v>43.904000000000003</v>
      </c>
      <c r="J92" s="92"/>
      <c r="K92" s="98"/>
      <c r="L92" s="92"/>
    </row>
    <row r="93" spans="1:12" x14ac:dyDescent="0.25">
      <c r="A93" s="25">
        <v>47</v>
      </c>
      <c r="B93" s="42" t="s">
        <v>121</v>
      </c>
      <c r="C93" s="12" t="s">
        <v>53</v>
      </c>
      <c r="D93" s="19" t="s">
        <v>122</v>
      </c>
      <c r="E93" s="25">
        <v>1</v>
      </c>
      <c r="F93" s="25">
        <v>1</v>
      </c>
      <c r="G93" s="14">
        <v>184.38</v>
      </c>
      <c r="H93" s="98">
        <v>317.49670400000002</v>
      </c>
      <c r="I93" s="98">
        <v>214.5248</v>
      </c>
      <c r="J93" s="92"/>
      <c r="K93" s="98"/>
      <c r="L93" s="92"/>
    </row>
    <row r="94" spans="1:12" x14ac:dyDescent="0.25">
      <c r="A94" s="25">
        <v>48</v>
      </c>
      <c r="B94" s="42" t="s">
        <v>123</v>
      </c>
      <c r="C94" s="12" t="s">
        <v>53</v>
      </c>
      <c r="D94" s="19" t="s">
        <v>124</v>
      </c>
      <c r="E94" s="25">
        <v>1</v>
      </c>
      <c r="F94" s="25">
        <v>1</v>
      </c>
      <c r="G94" s="14">
        <v>128.6</v>
      </c>
      <c r="H94" s="98">
        <v>587.18822399999999</v>
      </c>
      <c r="I94" s="98">
        <v>396.74880000000002</v>
      </c>
      <c r="J94" s="92"/>
      <c r="K94" s="98"/>
      <c r="L94" s="92"/>
    </row>
    <row r="95" spans="1:12" x14ac:dyDescent="0.25">
      <c r="A95" s="25">
        <v>49</v>
      </c>
      <c r="B95" s="42" t="s">
        <v>125</v>
      </c>
      <c r="C95" s="12" t="s">
        <v>53</v>
      </c>
      <c r="D95" s="19"/>
      <c r="E95" s="25">
        <v>1</v>
      </c>
      <c r="F95" s="25">
        <v>1</v>
      </c>
      <c r="G95" s="14">
        <v>55.050203857121197</v>
      </c>
      <c r="H95" s="98">
        <v>171.23007999999999</v>
      </c>
      <c r="I95" s="98">
        <v>115.696</v>
      </c>
      <c r="J95" s="92"/>
      <c r="K95" s="98"/>
      <c r="L95" s="92"/>
    </row>
    <row r="96" spans="1:12" ht="30" x14ac:dyDescent="0.25">
      <c r="A96" s="25">
        <v>50</v>
      </c>
      <c r="B96" s="11" t="s">
        <v>126</v>
      </c>
      <c r="C96" s="12" t="s">
        <v>53</v>
      </c>
      <c r="D96" s="19" t="s">
        <v>127</v>
      </c>
      <c r="E96" s="25">
        <v>1</v>
      </c>
      <c r="F96" s="25">
        <v>1</v>
      </c>
      <c r="G96" s="15">
        <v>1419.25</v>
      </c>
      <c r="H96" s="98">
        <v>2443.899136</v>
      </c>
      <c r="I96" s="98">
        <v>1651.2832000000001</v>
      </c>
      <c r="J96" s="92"/>
      <c r="K96" s="98"/>
      <c r="L96" s="92"/>
    </row>
    <row r="97" spans="1:12" x14ac:dyDescent="0.25">
      <c r="A97" s="25">
        <v>51</v>
      </c>
      <c r="B97" s="11" t="s">
        <v>128</v>
      </c>
      <c r="C97" s="12" t="s">
        <v>53</v>
      </c>
      <c r="D97" s="19" t="s">
        <v>129</v>
      </c>
      <c r="E97" s="25">
        <v>1</v>
      </c>
      <c r="F97" s="25">
        <v>1</v>
      </c>
      <c r="G97" s="14">
        <v>31687.7416135522</v>
      </c>
      <c r="H97" s="100">
        <v>46910.080000000002</v>
      </c>
      <c r="I97" s="100">
        <v>31696</v>
      </c>
      <c r="J97" s="92"/>
      <c r="K97" s="98"/>
      <c r="L97" s="92"/>
    </row>
    <row r="98" spans="1:12" x14ac:dyDescent="0.25">
      <c r="A98" s="25">
        <v>52</v>
      </c>
      <c r="B98" s="11" t="s">
        <v>130</v>
      </c>
      <c r="C98" s="12" t="s">
        <v>53</v>
      </c>
      <c r="D98" s="19" t="s">
        <v>92</v>
      </c>
      <c r="E98" s="25">
        <v>1</v>
      </c>
      <c r="F98" s="25">
        <v>1</v>
      </c>
      <c r="G98" s="15">
        <v>3977.3113791508599</v>
      </c>
      <c r="H98" s="98">
        <v>6848.8219520000002</v>
      </c>
      <c r="I98" s="98">
        <v>4627.5824000000002</v>
      </c>
      <c r="J98" s="92"/>
      <c r="K98" s="98"/>
      <c r="L98" s="92"/>
    </row>
    <row r="99" spans="1:12" x14ac:dyDescent="0.25">
      <c r="A99" s="25">
        <v>53</v>
      </c>
      <c r="B99" s="42" t="s">
        <v>131</v>
      </c>
      <c r="C99" s="12" t="s">
        <v>53</v>
      </c>
      <c r="D99" s="19" t="s">
        <v>132</v>
      </c>
      <c r="E99" s="25">
        <v>1</v>
      </c>
      <c r="F99" s="25">
        <v>1</v>
      </c>
      <c r="G99" s="14">
        <v>4996.8169839351503</v>
      </c>
      <c r="H99" s="98">
        <v>8604.3861120000001</v>
      </c>
      <c r="I99" s="98">
        <v>5813.7744000000002</v>
      </c>
      <c r="J99" s="92"/>
      <c r="K99" s="98"/>
      <c r="L99" s="92"/>
    </row>
    <row r="100" spans="1:12" x14ac:dyDescent="0.25">
      <c r="A100" s="25">
        <v>54</v>
      </c>
      <c r="B100" s="42" t="s">
        <v>133</v>
      </c>
      <c r="C100" s="12" t="s">
        <v>53</v>
      </c>
      <c r="D100" s="19"/>
      <c r="E100" s="25">
        <v>1</v>
      </c>
      <c r="F100" s="25">
        <v>1</v>
      </c>
      <c r="G100" s="14">
        <v>5525.16</v>
      </c>
      <c r="H100" s="98">
        <v>9514.1764480000002</v>
      </c>
      <c r="I100" s="98">
        <v>6428.4975999999997</v>
      </c>
      <c r="J100" s="92"/>
      <c r="K100" s="98"/>
      <c r="L100" s="92"/>
    </row>
    <row r="101" spans="1:12" x14ac:dyDescent="0.25">
      <c r="A101" s="25">
        <v>55</v>
      </c>
      <c r="B101" s="11" t="s">
        <v>14</v>
      </c>
      <c r="C101" s="12" t="s">
        <v>53</v>
      </c>
      <c r="D101" s="19" t="s">
        <v>134</v>
      </c>
      <c r="E101" s="25">
        <v>1</v>
      </c>
      <c r="F101" s="25">
        <v>1</v>
      </c>
      <c r="G101" s="15">
        <v>22265.163034235102</v>
      </c>
      <c r="H101" s="98">
        <v>34896.043839999998</v>
      </c>
      <c r="I101" s="98">
        <v>23578.407999999999</v>
      </c>
      <c r="J101" s="92"/>
      <c r="K101" s="98"/>
      <c r="L101" s="92"/>
    </row>
    <row r="102" spans="1:12" x14ac:dyDescent="0.25">
      <c r="A102" s="25">
        <v>56</v>
      </c>
      <c r="B102" s="42" t="s">
        <v>135</v>
      </c>
      <c r="C102" s="12" t="s">
        <v>53</v>
      </c>
      <c r="D102" s="19" t="s">
        <v>136</v>
      </c>
      <c r="E102" s="25">
        <v>1</v>
      </c>
      <c r="F102" s="25">
        <v>1</v>
      </c>
      <c r="G102" s="14">
        <v>810.33652173583903</v>
      </c>
      <c r="H102" s="98">
        <v>1395.3842560000001</v>
      </c>
      <c r="I102" s="98">
        <v>942.82719999999995</v>
      </c>
      <c r="J102" s="92"/>
      <c r="K102" s="98"/>
      <c r="L102" s="92"/>
    </row>
    <row r="103" spans="1:12" x14ac:dyDescent="0.25">
      <c r="A103" s="25">
        <v>57</v>
      </c>
      <c r="B103" s="11" t="s">
        <v>137</v>
      </c>
      <c r="C103" s="12" t="s">
        <v>53</v>
      </c>
      <c r="D103" s="19" t="s">
        <v>138</v>
      </c>
      <c r="E103" s="25">
        <v>1</v>
      </c>
      <c r="F103" s="25">
        <v>1</v>
      </c>
      <c r="G103" s="14">
        <v>446.22737717002201</v>
      </c>
      <c r="H103" s="98">
        <v>768.39705600000002</v>
      </c>
      <c r="I103" s="98">
        <v>519.18719999999996</v>
      </c>
      <c r="J103" s="92"/>
      <c r="K103" s="98"/>
      <c r="L103" s="92"/>
    </row>
    <row r="104" spans="1:12" x14ac:dyDescent="0.25">
      <c r="A104" s="25">
        <v>58</v>
      </c>
      <c r="B104" s="11" t="s">
        <v>139</v>
      </c>
      <c r="C104" s="12" t="s">
        <v>53</v>
      </c>
      <c r="D104" s="19" t="s">
        <v>140</v>
      </c>
      <c r="E104" s="25">
        <v>1</v>
      </c>
      <c r="F104" s="25">
        <v>1</v>
      </c>
      <c r="G104" s="15">
        <v>793.29311496892899</v>
      </c>
      <c r="H104" s="98">
        <v>1366.0115840000001</v>
      </c>
      <c r="I104" s="98">
        <v>922.98080000000004</v>
      </c>
      <c r="J104" s="92"/>
      <c r="K104" s="98"/>
      <c r="L104" s="92"/>
    </row>
    <row r="105" spans="1:12" x14ac:dyDescent="0.25">
      <c r="A105" s="25">
        <v>59</v>
      </c>
      <c r="B105" s="11" t="s">
        <v>141</v>
      </c>
      <c r="C105" s="12" t="s">
        <v>53</v>
      </c>
      <c r="D105" s="19" t="s">
        <v>142</v>
      </c>
      <c r="E105" s="25">
        <v>1</v>
      </c>
      <c r="F105" s="25">
        <v>1</v>
      </c>
      <c r="G105" s="15">
        <v>74.371229528337096</v>
      </c>
      <c r="H105" s="98">
        <v>327.17708800000003</v>
      </c>
      <c r="I105" s="98">
        <v>221.06559999999999</v>
      </c>
      <c r="J105" s="92"/>
      <c r="K105" s="98"/>
      <c r="L105" s="92"/>
    </row>
    <row r="106" spans="1:12" x14ac:dyDescent="0.25">
      <c r="A106" s="25">
        <v>60</v>
      </c>
      <c r="B106" s="42" t="s">
        <v>143</v>
      </c>
      <c r="C106" s="12" t="s">
        <v>53</v>
      </c>
      <c r="D106" s="19" t="s">
        <v>144</v>
      </c>
      <c r="E106" s="25">
        <v>1</v>
      </c>
      <c r="F106" s="25">
        <v>1</v>
      </c>
      <c r="G106" s="14">
        <v>4301.13610772216</v>
      </c>
      <c r="H106" s="98">
        <v>6373.2565119999999</v>
      </c>
      <c r="I106" s="98">
        <v>4306.2543999999998</v>
      </c>
      <c r="J106" s="92"/>
      <c r="K106" s="98"/>
      <c r="L106" s="92"/>
    </row>
    <row r="107" spans="1:12" x14ac:dyDescent="0.25">
      <c r="A107" s="25">
        <v>61</v>
      </c>
      <c r="B107" s="42" t="s">
        <v>145</v>
      </c>
      <c r="C107" s="12" t="s">
        <v>53</v>
      </c>
      <c r="D107" s="19"/>
      <c r="E107" s="25">
        <v>1</v>
      </c>
      <c r="F107" s="25">
        <v>1</v>
      </c>
      <c r="G107" s="14">
        <v>3.4861513841408001</v>
      </c>
      <c r="H107" s="98">
        <v>6.0170880000000002</v>
      </c>
      <c r="I107" s="98">
        <v>4.0655999999999999</v>
      </c>
      <c r="J107" s="92"/>
      <c r="K107" s="98"/>
      <c r="L107" s="92"/>
    </row>
    <row r="108" spans="1:12" x14ac:dyDescent="0.25">
      <c r="A108" s="25">
        <v>62</v>
      </c>
      <c r="B108" s="42" t="s">
        <v>146</v>
      </c>
      <c r="C108" s="12" t="s">
        <v>53</v>
      </c>
      <c r="D108" s="19"/>
      <c r="E108" s="25">
        <v>1</v>
      </c>
      <c r="F108" s="25">
        <v>1</v>
      </c>
      <c r="G108" s="14">
        <v>3.4861513841408001</v>
      </c>
      <c r="H108" s="98">
        <v>6.0170880000000002</v>
      </c>
      <c r="I108" s="98">
        <v>4.0655999999999999</v>
      </c>
      <c r="J108" s="92"/>
      <c r="K108" s="98"/>
      <c r="L108" s="92"/>
    </row>
    <row r="109" spans="1:12" x14ac:dyDescent="0.25">
      <c r="A109" s="25">
        <v>63</v>
      </c>
      <c r="B109" s="42" t="s">
        <v>146</v>
      </c>
      <c r="C109" s="12" t="s">
        <v>53</v>
      </c>
      <c r="D109" s="19"/>
      <c r="E109" s="25">
        <v>1</v>
      </c>
      <c r="F109" s="25">
        <v>1</v>
      </c>
      <c r="G109" s="14">
        <v>2.8818851442230597</v>
      </c>
      <c r="H109" s="98">
        <v>4.9728000000000003</v>
      </c>
      <c r="I109" s="98">
        <v>3.36</v>
      </c>
      <c r="J109" s="92"/>
      <c r="K109" s="98"/>
      <c r="L109" s="92"/>
    </row>
    <row r="110" spans="1:12" x14ac:dyDescent="0.25">
      <c r="A110" s="25">
        <v>64</v>
      </c>
      <c r="B110" s="43" t="s">
        <v>147</v>
      </c>
      <c r="C110" s="8" t="s">
        <v>53</v>
      </c>
      <c r="D110" s="27"/>
      <c r="E110" s="25">
        <v>1</v>
      </c>
      <c r="F110" s="25">
        <v>1</v>
      </c>
      <c r="G110" s="18">
        <v>46.543994479817599</v>
      </c>
      <c r="H110" s="98">
        <v>80.128383999999997</v>
      </c>
      <c r="I110" s="98">
        <v>54.140799999999999</v>
      </c>
      <c r="J110" s="92"/>
      <c r="K110" s="98"/>
      <c r="L110" s="92"/>
    </row>
    <row r="111" spans="1:12" x14ac:dyDescent="0.25">
      <c r="A111" s="25">
        <v>65</v>
      </c>
      <c r="B111" s="42" t="s">
        <v>147</v>
      </c>
      <c r="C111" s="12" t="s">
        <v>53</v>
      </c>
      <c r="D111" s="19"/>
      <c r="E111" s="25">
        <v>1</v>
      </c>
      <c r="F111" s="25">
        <v>1</v>
      </c>
      <c r="G111" s="14">
        <v>87.184772615823505</v>
      </c>
      <c r="H111" s="98">
        <v>150.112256</v>
      </c>
      <c r="I111" s="98">
        <v>101.4272</v>
      </c>
      <c r="J111" s="92"/>
      <c r="K111" s="98"/>
      <c r="L111" s="92"/>
    </row>
    <row r="112" spans="1:12" x14ac:dyDescent="0.25">
      <c r="A112" s="25">
        <v>66</v>
      </c>
      <c r="B112" s="42" t="s">
        <v>148</v>
      </c>
      <c r="C112" s="12" t="s">
        <v>53</v>
      </c>
      <c r="D112" s="19" t="s">
        <v>149</v>
      </c>
      <c r="E112" s="25">
        <v>1</v>
      </c>
      <c r="F112" s="25">
        <v>1</v>
      </c>
      <c r="G112" s="14">
        <v>80.568831989031807</v>
      </c>
      <c r="H112" s="98">
        <v>138.74112</v>
      </c>
      <c r="I112" s="98">
        <v>93.744</v>
      </c>
      <c r="J112" s="92"/>
      <c r="K112" s="98"/>
      <c r="L112" s="92"/>
    </row>
    <row r="113" spans="1:12" x14ac:dyDescent="0.25">
      <c r="A113" s="25">
        <v>67</v>
      </c>
      <c r="B113" s="11" t="s">
        <v>17</v>
      </c>
      <c r="C113" s="12" t="s">
        <v>53</v>
      </c>
      <c r="D113" s="19" t="s">
        <v>150</v>
      </c>
      <c r="E113" s="25">
        <v>1</v>
      </c>
      <c r="F113" s="25">
        <v>1</v>
      </c>
      <c r="G113" s="15">
        <v>7946.8757552258503</v>
      </c>
      <c r="H113" s="98">
        <v>13684.316800000001</v>
      </c>
      <c r="I113" s="98">
        <v>9246.16</v>
      </c>
      <c r="J113" s="92"/>
      <c r="K113" s="98"/>
      <c r="L113" s="92"/>
    </row>
    <row r="114" spans="1:12" x14ac:dyDescent="0.25">
      <c r="A114" s="25">
        <v>68</v>
      </c>
      <c r="B114" s="42" t="s">
        <v>151</v>
      </c>
      <c r="C114" s="12" t="s">
        <v>53</v>
      </c>
      <c r="D114" s="19"/>
      <c r="E114" s="25">
        <v>1</v>
      </c>
      <c r="F114" s="25">
        <v>1</v>
      </c>
      <c r="G114" s="14">
        <v>4.6946838639762802</v>
      </c>
      <c r="H114" s="98">
        <v>8.0725119999999997</v>
      </c>
      <c r="I114" s="98">
        <v>5.4543999999999997</v>
      </c>
      <c r="J114" s="92"/>
      <c r="K114" s="98"/>
      <c r="L114" s="92"/>
    </row>
    <row r="115" spans="1:12" x14ac:dyDescent="0.25">
      <c r="A115" s="25">
        <v>69</v>
      </c>
      <c r="B115" s="11" t="s">
        <v>152</v>
      </c>
      <c r="C115" s="12" t="s">
        <v>53</v>
      </c>
      <c r="D115" s="19" t="s">
        <v>153</v>
      </c>
      <c r="E115" s="25">
        <v>1</v>
      </c>
      <c r="F115" s="25">
        <v>1</v>
      </c>
      <c r="G115" s="15">
        <v>1267.4097032120801</v>
      </c>
      <c r="H115" s="98">
        <v>2182.4624640000002</v>
      </c>
      <c r="I115" s="98">
        <v>1474.6368</v>
      </c>
      <c r="J115" s="92"/>
      <c r="K115" s="98"/>
      <c r="L115" s="92"/>
    </row>
    <row r="116" spans="1:12" x14ac:dyDescent="0.25">
      <c r="A116" s="25">
        <v>70</v>
      </c>
      <c r="B116" s="42" t="s">
        <v>154</v>
      </c>
      <c r="C116" s="12" t="s">
        <v>53</v>
      </c>
      <c r="D116" s="19" t="s">
        <v>155</v>
      </c>
      <c r="E116" s="25">
        <v>1</v>
      </c>
      <c r="F116" s="25">
        <v>1</v>
      </c>
      <c r="G116" s="14">
        <v>27.8892110731264</v>
      </c>
      <c r="H116" s="98">
        <v>48.037247999999998</v>
      </c>
      <c r="I116" s="98">
        <v>32.457599999999999</v>
      </c>
      <c r="J116" s="92"/>
      <c r="K116" s="98"/>
      <c r="L116" s="92"/>
    </row>
    <row r="117" spans="1:12" x14ac:dyDescent="0.25">
      <c r="A117" s="25">
        <v>71</v>
      </c>
      <c r="B117" s="11" t="s">
        <v>156</v>
      </c>
      <c r="C117" s="12" t="s">
        <v>53</v>
      </c>
      <c r="D117" s="19"/>
      <c r="E117" s="25">
        <v>1</v>
      </c>
      <c r="F117" s="25">
        <v>1</v>
      </c>
      <c r="G117" s="15">
        <v>151.84</v>
      </c>
      <c r="H117" s="98">
        <v>261.46982400000002</v>
      </c>
      <c r="I117" s="98">
        <v>176.6688</v>
      </c>
      <c r="J117" s="92"/>
      <c r="K117" s="98"/>
      <c r="L117" s="92"/>
    </row>
    <row r="118" spans="1:12" x14ac:dyDescent="0.25">
      <c r="A118" s="25">
        <v>72</v>
      </c>
      <c r="B118" s="42" t="s">
        <v>156</v>
      </c>
      <c r="C118" s="12" t="s">
        <v>53</v>
      </c>
      <c r="D118" s="19"/>
      <c r="E118" s="25">
        <v>1</v>
      </c>
      <c r="F118" s="25">
        <v>1</v>
      </c>
      <c r="G118" s="14">
        <v>1071.44151340491</v>
      </c>
      <c r="H118" s="98">
        <v>467.41004800000002</v>
      </c>
      <c r="I118" s="98">
        <v>315.81760000000003</v>
      </c>
      <c r="J118" s="92"/>
      <c r="K118" s="98"/>
      <c r="L118" s="92"/>
    </row>
    <row r="119" spans="1:12" x14ac:dyDescent="0.25">
      <c r="A119" s="25">
        <v>73</v>
      </c>
      <c r="B119" s="42" t="s">
        <v>157</v>
      </c>
      <c r="C119" s="12" t="s">
        <v>53</v>
      </c>
      <c r="D119" s="19" t="s">
        <v>158</v>
      </c>
      <c r="E119" s="25">
        <v>1</v>
      </c>
      <c r="F119" s="25">
        <v>1</v>
      </c>
      <c r="G119" s="14">
        <v>201.42207997258001</v>
      </c>
      <c r="H119" s="98">
        <v>452.87289600000003</v>
      </c>
      <c r="I119" s="98">
        <v>305.99520000000001</v>
      </c>
      <c r="J119" s="92"/>
      <c r="K119" s="98"/>
      <c r="L119" s="92"/>
    </row>
    <row r="120" spans="1:12" x14ac:dyDescent="0.25">
      <c r="A120" s="25">
        <v>74</v>
      </c>
      <c r="B120" s="42" t="s">
        <v>159</v>
      </c>
      <c r="C120" s="12" t="s">
        <v>53</v>
      </c>
      <c r="D120" s="19" t="s">
        <v>160</v>
      </c>
      <c r="E120" s="25">
        <v>1</v>
      </c>
      <c r="F120" s="25">
        <v>1</v>
      </c>
      <c r="G120" s="14">
        <v>1143.4576539981799</v>
      </c>
      <c r="H120" s="98">
        <v>1969.013312</v>
      </c>
      <c r="I120" s="98">
        <v>1330.4143999999999</v>
      </c>
      <c r="J120" s="92"/>
      <c r="K120" s="98"/>
      <c r="L120" s="92"/>
    </row>
    <row r="121" spans="1:12" x14ac:dyDescent="0.25">
      <c r="A121" s="25">
        <v>75</v>
      </c>
      <c r="B121" s="42" t="s">
        <v>161</v>
      </c>
      <c r="C121" s="12" t="s">
        <v>53</v>
      </c>
      <c r="D121" s="19"/>
      <c r="E121" s="25">
        <v>1</v>
      </c>
      <c r="F121" s="25">
        <v>1</v>
      </c>
      <c r="G121" s="14">
        <v>4.3073337101828599</v>
      </c>
      <c r="H121" s="98">
        <v>7.4094720000000001</v>
      </c>
      <c r="I121" s="98">
        <v>5.0064000000000002</v>
      </c>
      <c r="J121" s="92"/>
      <c r="K121" s="98"/>
      <c r="L121" s="92"/>
    </row>
    <row r="122" spans="1:12" x14ac:dyDescent="0.25">
      <c r="A122" s="25">
        <v>76</v>
      </c>
      <c r="B122" s="11" t="s">
        <v>162</v>
      </c>
      <c r="C122" s="12" t="s">
        <v>53</v>
      </c>
      <c r="D122" s="19" t="s">
        <v>163</v>
      </c>
      <c r="E122" s="25">
        <v>1</v>
      </c>
      <c r="F122" s="25">
        <v>1</v>
      </c>
      <c r="G122" s="15">
        <v>198.32327874223199</v>
      </c>
      <c r="H122" s="98">
        <v>912.64140799999996</v>
      </c>
      <c r="I122" s="98">
        <v>616.64959999999996</v>
      </c>
      <c r="J122" s="92"/>
      <c r="K122" s="98"/>
      <c r="L122" s="92"/>
    </row>
    <row r="123" spans="1:12" x14ac:dyDescent="0.25">
      <c r="A123" s="25">
        <v>77</v>
      </c>
      <c r="B123" s="42" t="s">
        <v>164</v>
      </c>
      <c r="C123" s="12" t="s">
        <v>53</v>
      </c>
      <c r="D123" s="19"/>
      <c r="E123" s="25">
        <v>1</v>
      </c>
      <c r="F123" s="25">
        <v>1</v>
      </c>
      <c r="G123" s="14">
        <v>444.67797655484901</v>
      </c>
      <c r="H123" s="98">
        <v>765.72832000000005</v>
      </c>
      <c r="I123" s="98">
        <v>517.38400000000001</v>
      </c>
      <c r="J123" s="92"/>
      <c r="K123" s="98"/>
      <c r="L123" s="92"/>
    </row>
    <row r="124" spans="1:12" x14ac:dyDescent="0.25">
      <c r="A124" s="25">
        <v>78</v>
      </c>
      <c r="B124" s="42" t="s">
        <v>165</v>
      </c>
      <c r="C124" s="12" t="s">
        <v>53</v>
      </c>
      <c r="D124" s="19" t="s">
        <v>166</v>
      </c>
      <c r="E124" s="25">
        <v>1</v>
      </c>
      <c r="F124" s="25">
        <v>1</v>
      </c>
      <c r="G124" s="14">
        <v>41.833816609689599</v>
      </c>
      <c r="H124" s="98">
        <v>507.98809599999998</v>
      </c>
      <c r="I124" s="98">
        <v>343.23520000000002</v>
      </c>
      <c r="J124" s="92"/>
      <c r="K124" s="98"/>
      <c r="L124" s="92"/>
    </row>
    <row r="125" spans="1:12" x14ac:dyDescent="0.25">
      <c r="A125" s="25">
        <v>79</v>
      </c>
      <c r="B125" s="42" t="s">
        <v>167</v>
      </c>
      <c r="C125" s="12" t="s">
        <v>53</v>
      </c>
      <c r="D125" s="19" t="s">
        <v>168</v>
      </c>
      <c r="E125" s="25">
        <v>1</v>
      </c>
      <c r="F125" s="25">
        <v>1</v>
      </c>
      <c r="G125" s="14">
        <v>1593.5895207184401</v>
      </c>
      <c r="H125" s="98">
        <v>2744.1070719999998</v>
      </c>
      <c r="I125" s="98">
        <v>1854.1264000000001</v>
      </c>
      <c r="J125" s="92"/>
      <c r="K125" s="98"/>
      <c r="L125" s="92"/>
    </row>
    <row r="126" spans="1:12" x14ac:dyDescent="0.25">
      <c r="A126" s="25">
        <v>80</v>
      </c>
      <c r="B126" s="42" t="s">
        <v>169</v>
      </c>
      <c r="C126" s="12" t="s">
        <v>53</v>
      </c>
      <c r="D126" s="19" t="s">
        <v>170</v>
      </c>
      <c r="E126" s="25">
        <v>1</v>
      </c>
      <c r="F126" s="25">
        <v>1</v>
      </c>
      <c r="G126" s="14">
        <v>1038.0984121663701</v>
      </c>
      <c r="H126" s="98">
        <v>1787.572416</v>
      </c>
      <c r="I126" s="98">
        <v>1207.8191999999999</v>
      </c>
      <c r="J126" s="92"/>
      <c r="K126" s="98"/>
      <c r="L126" s="92"/>
    </row>
    <row r="127" spans="1:12" x14ac:dyDescent="0.25">
      <c r="A127" s="25">
        <v>81</v>
      </c>
      <c r="B127" s="11" t="s">
        <v>171</v>
      </c>
      <c r="C127" s="12" t="s">
        <v>53</v>
      </c>
      <c r="D127" s="19" t="s">
        <v>172</v>
      </c>
      <c r="E127" s="25">
        <v>1</v>
      </c>
      <c r="F127" s="25">
        <v>1</v>
      </c>
      <c r="G127" s="15">
        <v>40.284415994515903</v>
      </c>
      <c r="H127" s="98">
        <v>119.52953599999999</v>
      </c>
      <c r="I127" s="98">
        <v>80.763199999999998</v>
      </c>
      <c r="J127" s="92"/>
      <c r="K127" s="98"/>
      <c r="L127" s="92"/>
    </row>
    <row r="128" spans="1:12" x14ac:dyDescent="0.25">
      <c r="A128" s="25">
        <v>82</v>
      </c>
      <c r="B128" s="11" t="s">
        <v>171</v>
      </c>
      <c r="C128" s="12" t="s">
        <v>53</v>
      </c>
      <c r="D128" s="19" t="s">
        <v>173</v>
      </c>
      <c r="E128" s="25">
        <v>1</v>
      </c>
      <c r="F128" s="25">
        <v>1</v>
      </c>
      <c r="G128" s="15">
        <v>34.0868135338212</v>
      </c>
      <c r="H128" s="98">
        <v>58.712192000000002</v>
      </c>
      <c r="I128" s="98">
        <v>39.670400000000001</v>
      </c>
      <c r="J128" s="92"/>
      <c r="K128" s="98"/>
      <c r="L128" s="92"/>
    </row>
    <row r="129" spans="1:12" x14ac:dyDescent="0.25">
      <c r="A129" s="25">
        <v>83</v>
      </c>
      <c r="B129" s="11" t="s">
        <v>171</v>
      </c>
      <c r="C129" s="12" t="s">
        <v>53</v>
      </c>
      <c r="D129" s="19" t="s">
        <v>174</v>
      </c>
      <c r="E129" s="25">
        <v>1</v>
      </c>
      <c r="F129" s="25">
        <v>1</v>
      </c>
      <c r="G129" s="15">
        <v>38.735015379342201</v>
      </c>
      <c r="H129" s="98">
        <v>66.701824000000002</v>
      </c>
      <c r="I129" s="98">
        <v>45.068800000000003</v>
      </c>
      <c r="J129" s="92"/>
      <c r="K129" s="98"/>
      <c r="L129" s="92"/>
    </row>
    <row r="130" spans="1:12" x14ac:dyDescent="0.25">
      <c r="A130" s="25">
        <v>84</v>
      </c>
      <c r="B130" s="11" t="s">
        <v>175</v>
      </c>
      <c r="C130" s="12" t="s">
        <v>53</v>
      </c>
      <c r="D130" s="19" t="s">
        <v>176</v>
      </c>
      <c r="E130" s="25">
        <v>1</v>
      </c>
      <c r="F130" s="25">
        <v>1</v>
      </c>
      <c r="G130" s="15">
        <v>158.038862747716</v>
      </c>
      <c r="H130" s="98">
        <v>272.144768</v>
      </c>
      <c r="I130" s="98">
        <v>183.88159999999999</v>
      </c>
      <c r="J130" s="92"/>
      <c r="K130" s="98"/>
      <c r="L130" s="92"/>
    </row>
    <row r="131" spans="1:12" x14ac:dyDescent="0.25">
      <c r="A131" s="25">
        <v>85</v>
      </c>
      <c r="B131" s="11" t="s">
        <v>175</v>
      </c>
      <c r="C131" s="12" t="s">
        <v>53</v>
      </c>
      <c r="D131" s="19" t="s">
        <v>177</v>
      </c>
      <c r="E131" s="25">
        <v>1</v>
      </c>
      <c r="F131" s="25">
        <v>1</v>
      </c>
      <c r="G131" s="15">
        <v>37.185614764168498</v>
      </c>
      <c r="H131" s="98">
        <v>64.049664000000007</v>
      </c>
      <c r="I131" s="98">
        <v>43.276800000000001</v>
      </c>
      <c r="J131" s="92"/>
      <c r="K131" s="98"/>
      <c r="L131" s="92"/>
    </row>
    <row r="132" spans="1:12" x14ac:dyDescent="0.25">
      <c r="A132" s="25">
        <v>86</v>
      </c>
      <c r="B132" s="42" t="s">
        <v>178</v>
      </c>
      <c r="C132" s="12" t="s">
        <v>53</v>
      </c>
      <c r="D132" s="19"/>
      <c r="E132" s="25">
        <v>1</v>
      </c>
      <c r="F132" s="25">
        <v>1</v>
      </c>
      <c r="G132" s="14">
        <v>32.537412918647497</v>
      </c>
      <c r="H132" s="98">
        <v>275.50969600000002</v>
      </c>
      <c r="I132" s="98">
        <v>186.15520000000001</v>
      </c>
      <c r="J132" s="92"/>
      <c r="K132" s="98"/>
      <c r="L132" s="92"/>
    </row>
    <row r="133" spans="1:12" x14ac:dyDescent="0.25">
      <c r="A133" s="25">
        <v>87</v>
      </c>
      <c r="B133" s="42" t="s">
        <v>179</v>
      </c>
      <c r="C133" s="12" t="s">
        <v>53</v>
      </c>
      <c r="D133" s="19"/>
      <c r="E133" s="25">
        <v>1</v>
      </c>
      <c r="F133" s="25">
        <v>1</v>
      </c>
      <c r="G133" s="14">
        <v>382.70195194790102</v>
      </c>
      <c r="H133" s="98">
        <v>658.99545599999999</v>
      </c>
      <c r="I133" s="98">
        <v>445.2672</v>
      </c>
      <c r="J133" s="92"/>
      <c r="K133" s="98"/>
      <c r="L133" s="92"/>
    </row>
    <row r="134" spans="1:12" x14ac:dyDescent="0.25">
      <c r="A134" s="25">
        <v>88</v>
      </c>
      <c r="B134" s="42" t="s">
        <v>180</v>
      </c>
      <c r="C134" s="12" t="s">
        <v>53</v>
      </c>
      <c r="D134" s="19"/>
      <c r="E134" s="25">
        <v>1</v>
      </c>
      <c r="F134" s="25">
        <v>1</v>
      </c>
      <c r="G134" s="14">
        <v>939.12270086907597</v>
      </c>
      <c r="H134" s="98">
        <v>1617.137984</v>
      </c>
      <c r="I134" s="98">
        <v>1092.6608000000001</v>
      </c>
      <c r="J134" s="92"/>
      <c r="K134" s="98"/>
      <c r="L134" s="92"/>
    </row>
    <row r="135" spans="1:12" x14ac:dyDescent="0.25">
      <c r="A135" s="25">
        <v>89</v>
      </c>
      <c r="B135" s="42" t="s">
        <v>181</v>
      </c>
      <c r="C135" s="12" t="s">
        <v>53</v>
      </c>
      <c r="D135" s="19"/>
      <c r="E135" s="25">
        <v>1</v>
      </c>
      <c r="F135" s="25">
        <v>1</v>
      </c>
      <c r="G135" s="14">
        <v>28.725887405320201</v>
      </c>
      <c r="H135" s="98">
        <v>49.462783999999999</v>
      </c>
      <c r="I135" s="98">
        <v>33.4208</v>
      </c>
      <c r="J135" s="92"/>
      <c r="K135" s="98"/>
      <c r="L135" s="92"/>
    </row>
    <row r="136" spans="1:12" x14ac:dyDescent="0.25">
      <c r="A136" s="25">
        <v>90</v>
      </c>
      <c r="B136" s="42" t="s">
        <v>182</v>
      </c>
      <c r="C136" s="12"/>
      <c r="D136" s="19"/>
      <c r="E136" s="25">
        <v>1</v>
      </c>
      <c r="F136" s="25">
        <v>1</v>
      </c>
      <c r="G136" s="14">
        <v>28.818851442230599</v>
      </c>
      <c r="H136" s="98">
        <v>49.628543999999998</v>
      </c>
      <c r="I136" s="98">
        <v>33.532800000000002</v>
      </c>
      <c r="J136" s="92"/>
      <c r="K136" s="98"/>
      <c r="L136" s="92"/>
    </row>
    <row r="137" spans="1:12" x14ac:dyDescent="0.25">
      <c r="A137" s="25">
        <v>91</v>
      </c>
      <c r="B137" s="11" t="s">
        <v>183</v>
      </c>
      <c r="C137" s="12" t="s">
        <v>53</v>
      </c>
      <c r="D137" s="19" t="s">
        <v>184</v>
      </c>
      <c r="E137" s="25">
        <v>1</v>
      </c>
      <c r="F137" s="25">
        <v>1</v>
      </c>
      <c r="G137" s="15">
        <v>512.85160362249098</v>
      </c>
      <c r="H137" s="98">
        <v>883.10297600000001</v>
      </c>
      <c r="I137" s="98">
        <v>596.69119999999998</v>
      </c>
      <c r="J137" s="92"/>
      <c r="K137" s="98"/>
      <c r="L137" s="92"/>
    </row>
    <row r="138" spans="1:12" x14ac:dyDescent="0.25">
      <c r="A138" s="25">
        <v>92</v>
      </c>
      <c r="B138" s="42" t="s">
        <v>185</v>
      </c>
      <c r="C138" s="12"/>
      <c r="D138" s="19"/>
      <c r="E138" s="25">
        <v>1</v>
      </c>
      <c r="F138" s="25">
        <v>1</v>
      </c>
      <c r="G138" s="14">
        <v>9.6062838140768694</v>
      </c>
      <c r="H138" s="98">
        <v>16.542847999999999</v>
      </c>
      <c r="I138" s="98">
        <v>11.1776</v>
      </c>
      <c r="J138" s="92"/>
      <c r="K138" s="98"/>
      <c r="L138" s="92"/>
    </row>
    <row r="139" spans="1:12" x14ac:dyDescent="0.25">
      <c r="A139" s="25">
        <v>93</v>
      </c>
      <c r="B139" s="11" t="s">
        <v>186</v>
      </c>
      <c r="C139" s="12" t="s">
        <v>53</v>
      </c>
      <c r="D139" s="19" t="s">
        <v>187</v>
      </c>
      <c r="E139" s="25">
        <v>1</v>
      </c>
      <c r="F139" s="25">
        <v>1</v>
      </c>
      <c r="G139" s="15">
        <v>1743.0756920704</v>
      </c>
      <c r="H139" s="98">
        <v>4205.0494079999999</v>
      </c>
      <c r="I139" s="98">
        <v>2841.2496000000001</v>
      </c>
      <c r="J139" s="92"/>
      <c r="K139" s="98"/>
      <c r="L139" s="92"/>
    </row>
    <row r="140" spans="1:12" x14ac:dyDescent="0.25">
      <c r="A140" s="25">
        <v>94</v>
      </c>
      <c r="B140" s="11" t="s">
        <v>188</v>
      </c>
      <c r="C140" s="12" t="s">
        <v>53</v>
      </c>
      <c r="D140" s="19" t="s">
        <v>92</v>
      </c>
      <c r="E140" s="25">
        <v>1</v>
      </c>
      <c r="F140" s="25">
        <v>1</v>
      </c>
      <c r="G140" s="15">
        <v>2633.98</v>
      </c>
      <c r="H140" s="98">
        <v>4535.6411520000001</v>
      </c>
      <c r="I140" s="98">
        <v>3064.6224000000002</v>
      </c>
      <c r="J140" s="92"/>
      <c r="K140" s="98"/>
      <c r="L140" s="92"/>
    </row>
    <row r="141" spans="1:12" x14ac:dyDescent="0.25">
      <c r="A141" s="25">
        <v>95</v>
      </c>
      <c r="B141" s="42" t="s">
        <v>189</v>
      </c>
      <c r="C141" s="12" t="s">
        <v>53</v>
      </c>
      <c r="D141" s="19" t="s">
        <v>190</v>
      </c>
      <c r="E141" s="25">
        <v>1</v>
      </c>
      <c r="F141" s="25">
        <v>1</v>
      </c>
      <c r="G141" s="14">
        <v>457.07318147623801</v>
      </c>
      <c r="H141" s="98">
        <v>787.06163200000003</v>
      </c>
      <c r="I141" s="98">
        <v>531.79840000000002</v>
      </c>
      <c r="J141" s="92"/>
      <c r="K141" s="98"/>
      <c r="L141" s="92"/>
    </row>
    <row r="142" spans="1:12" x14ac:dyDescent="0.25">
      <c r="A142" s="25">
        <v>96</v>
      </c>
      <c r="B142" s="42" t="s">
        <v>191</v>
      </c>
      <c r="C142" s="12" t="s">
        <v>53</v>
      </c>
      <c r="D142" s="19" t="s">
        <v>192</v>
      </c>
      <c r="E142" s="25">
        <v>1</v>
      </c>
      <c r="F142" s="25">
        <v>1</v>
      </c>
      <c r="G142" s="14">
        <v>308.33072241956398</v>
      </c>
      <c r="H142" s="98">
        <v>530.92927999999995</v>
      </c>
      <c r="I142" s="98">
        <v>358.73599999999999</v>
      </c>
      <c r="J142" s="92"/>
      <c r="K142" s="98"/>
      <c r="L142" s="92"/>
    </row>
    <row r="143" spans="1:12" x14ac:dyDescent="0.25">
      <c r="A143" s="25">
        <v>97</v>
      </c>
      <c r="B143" s="42" t="s">
        <v>191</v>
      </c>
      <c r="C143" s="12" t="s">
        <v>53</v>
      </c>
      <c r="D143" s="19" t="s">
        <v>193</v>
      </c>
      <c r="E143" s="25">
        <v>1</v>
      </c>
      <c r="F143" s="25">
        <v>1</v>
      </c>
      <c r="G143" s="14">
        <v>414.650592632783</v>
      </c>
      <c r="H143" s="98">
        <v>714.01120000000003</v>
      </c>
      <c r="I143" s="98">
        <v>482.44</v>
      </c>
      <c r="J143" s="92"/>
      <c r="K143" s="98"/>
      <c r="L143" s="92"/>
    </row>
    <row r="144" spans="1:12" x14ac:dyDescent="0.25">
      <c r="A144" s="25">
        <v>98</v>
      </c>
      <c r="B144" s="11" t="s">
        <v>194</v>
      </c>
      <c r="C144" s="12" t="s">
        <v>53</v>
      </c>
      <c r="D144" s="49" t="s">
        <v>1023</v>
      </c>
      <c r="E144" s="25">
        <v>1</v>
      </c>
      <c r="F144" s="25">
        <v>1</v>
      </c>
      <c r="G144" s="15">
        <v>330.02233103199598</v>
      </c>
      <c r="H144" s="98">
        <v>568.29158399999994</v>
      </c>
      <c r="I144" s="98">
        <v>383.98079999999999</v>
      </c>
      <c r="J144" s="92"/>
      <c r="K144" s="98"/>
      <c r="L144" s="92"/>
    </row>
    <row r="145" spans="1:12" x14ac:dyDescent="0.25">
      <c r="A145" s="25">
        <v>99</v>
      </c>
      <c r="B145" s="11" t="s">
        <v>23</v>
      </c>
      <c r="C145" s="12" t="s">
        <v>53</v>
      </c>
      <c r="D145" s="19" t="s">
        <v>195</v>
      </c>
      <c r="E145" s="25">
        <v>1</v>
      </c>
      <c r="F145" s="25">
        <v>1</v>
      </c>
      <c r="G145" s="15">
        <v>1515.31380163987</v>
      </c>
      <c r="H145" s="98">
        <v>3538.6610559999999</v>
      </c>
      <c r="I145" s="98">
        <v>2390.9872</v>
      </c>
      <c r="J145" s="92"/>
      <c r="K145" s="98"/>
      <c r="L145" s="92"/>
    </row>
    <row r="146" spans="1:12" x14ac:dyDescent="0.25">
      <c r="A146" s="25">
        <v>100</v>
      </c>
      <c r="B146" s="11" t="s">
        <v>196</v>
      </c>
      <c r="C146" s="12" t="s">
        <v>53</v>
      </c>
      <c r="D146" s="19" t="s">
        <v>197</v>
      </c>
      <c r="E146" s="25">
        <v>1</v>
      </c>
      <c r="F146" s="25">
        <v>1</v>
      </c>
      <c r="G146" s="15">
        <v>750.04934379943097</v>
      </c>
      <c r="H146" s="98">
        <v>1291.5521920000001</v>
      </c>
      <c r="I146" s="98">
        <v>872.67039999999997</v>
      </c>
      <c r="J146" s="92"/>
      <c r="K146" s="98"/>
      <c r="L146" s="92"/>
    </row>
    <row r="147" spans="1:12" x14ac:dyDescent="0.25">
      <c r="A147" s="25">
        <v>101</v>
      </c>
      <c r="B147" s="42" t="s">
        <v>196</v>
      </c>
      <c r="C147" s="12" t="s">
        <v>53</v>
      </c>
      <c r="D147" s="19"/>
      <c r="E147" s="25">
        <v>1</v>
      </c>
      <c r="F147" s="25">
        <v>1</v>
      </c>
      <c r="G147" s="14">
        <v>1420.68555352869</v>
      </c>
      <c r="H147" s="98">
        <v>1585.3949439999999</v>
      </c>
      <c r="I147" s="98">
        <v>1071.2128</v>
      </c>
      <c r="J147" s="92"/>
      <c r="K147" s="98"/>
      <c r="L147" s="92"/>
    </row>
    <row r="148" spans="1:12" x14ac:dyDescent="0.25">
      <c r="A148" s="25">
        <v>102</v>
      </c>
      <c r="B148" s="42" t="s">
        <v>196</v>
      </c>
      <c r="C148" s="12" t="s">
        <v>53</v>
      </c>
      <c r="D148" s="19" t="s">
        <v>198</v>
      </c>
      <c r="E148" s="25">
        <v>1</v>
      </c>
      <c r="F148" s="25">
        <v>1</v>
      </c>
      <c r="G148" s="14">
        <v>819.632925426881</v>
      </c>
      <c r="H148" s="98">
        <v>1411.3800960000001</v>
      </c>
      <c r="I148" s="98">
        <v>953.63520000000005</v>
      </c>
      <c r="J148" s="92"/>
      <c r="K148" s="98"/>
      <c r="L148" s="92"/>
    </row>
    <row r="149" spans="1:12" x14ac:dyDescent="0.25">
      <c r="A149" s="25">
        <v>103</v>
      </c>
      <c r="B149" s="42" t="s">
        <v>199</v>
      </c>
      <c r="C149" s="12" t="s">
        <v>53</v>
      </c>
      <c r="D149" s="19" t="s">
        <v>200</v>
      </c>
      <c r="E149" s="25">
        <v>1</v>
      </c>
      <c r="F149" s="25">
        <v>1</v>
      </c>
      <c r="G149" s="14">
        <v>534.54321223492298</v>
      </c>
      <c r="H149" s="98">
        <v>920.46528000000001</v>
      </c>
      <c r="I149" s="98">
        <v>621.93600000000004</v>
      </c>
      <c r="J149" s="92"/>
      <c r="K149" s="98"/>
      <c r="L149" s="92"/>
    </row>
    <row r="150" spans="1:12" x14ac:dyDescent="0.25">
      <c r="A150" s="25">
        <v>104</v>
      </c>
      <c r="B150" s="42" t="s">
        <v>201</v>
      </c>
      <c r="C150" s="12" t="s">
        <v>53</v>
      </c>
      <c r="D150" s="19"/>
      <c r="E150" s="25">
        <v>1</v>
      </c>
      <c r="F150" s="25">
        <v>1</v>
      </c>
      <c r="G150" s="14">
        <v>46.574982492121102</v>
      </c>
      <c r="H150" s="98">
        <v>149.06796800000001</v>
      </c>
      <c r="I150" s="98">
        <v>100.7216</v>
      </c>
      <c r="J150" s="92"/>
      <c r="K150" s="98"/>
      <c r="L150" s="92"/>
    </row>
    <row r="151" spans="1:12" x14ac:dyDescent="0.25">
      <c r="A151" s="25">
        <v>105</v>
      </c>
      <c r="B151" s="11" t="s">
        <v>202</v>
      </c>
      <c r="C151" s="12" t="s">
        <v>53</v>
      </c>
      <c r="D151" s="19" t="s">
        <v>203</v>
      </c>
      <c r="E151" s="25">
        <v>1</v>
      </c>
      <c r="F151" s="25">
        <v>1</v>
      </c>
      <c r="G151" s="14">
        <v>6828.2085110704502</v>
      </c>
      <c r="H151" s="98">
        <v>11757.986688000001</v>
      </c>
      <c r="I151" s="98">
        <v>7944.5856000000003</v>
      </c>
      <c r="J151" s="92"/>
      <c r="K151" s="98"/>
      <c r="L151" s="92"/>
    </row>
    <row r="152" spans="1:12" x14ac:dyDescent="0.25">
      <c r="A152" s="25">
        <v>106</v>
      </c>
      <c r="B152" s="11" t="s">
        <v>204</v>
      </c>
      <c r="C152" s="12" t="s">
        <v>53</v>
      </c>
      <c r="D152" s="19"/>
      <c r="E152" s="25">
        <v>1</v>
      </c>
      <c r="F152" s="25">
        <v>1</v>
      </c>
      <c r="G152" s="14">
        <v>6828.2085110704502</v>
      </c>
      <c r="H152" s="98">
        <v>11757.986688000001</v>
      </c>
      <c r="I152" s="98">
        <v>7944.5856000000003</v>
      </c>
      <c r="J152" s="92"/>
      <c r="K152" s="98"/>
      <c r="L152" s="92"/>
    </row>
    <row r="153" spans="1:12" x14ac:dyDescent="0.25">
      <c r="A153" s="25">
        <v>107</v>
      </c>
      <c r="B153" s="11" t="s">
        <v>205</v>
      </c>
      <c r="C153" s="12" t="s">
        <v>53</v>
      </c>
      <c r="D153" s="19" t="s">
        <v>206</v>
      </c>
      <c r="E153" s="25">
        <v>1</v>
      </c>
      <c r="F153" s="25">
        <v>1</v>
      </c>
      <c r="G153" s="14">
        <v>2062.2522187961799</v>
      </c>
      <c r="H153" s="98">
        <v>3551.1262080000001</v>
      </c>
      <c r="I153" s="98">
        <v>2399.4096</v>
      </c>
      <c r="J153" s="92"/>
      <c r="K153" s="98"/>
      <c r="L153" s="92"/>
    </row>
    <row r="154" spans="1:12" x14ac:dyDescent="0.25">
      <c r="A154" s="25">
        <v>108</v>
      </c>
      <c r="B154" s="11" t="s">
        <v>207</v>
      </c>
      <c r="C154" s="12" t="s">
        <v>53</v>
      </c>
      <c r="D154" s="19"/>
      <c r="E154" s="25">
        <v>1</v>
      </c>
      <c r="F154" s="25">
        <v>1</v>
      </c>
      <c r="G154" s="14">
        <v>4625.45</v>
      </c>
      <c r="H154" s="98">
        <v>7964.9006079999999</v>
      </c>
      <c r="I154" s="98">
        <v>5381.6895999999997</v>
      </c>
      <c r="J154" s="92"/>
      <c r="K154" s="98"/>
      <c r="L154" s="92"/>
    </row>
    <row r="155" spans="1:12" x14ac:dyDescent="0.25">
      <c r="A155" s="25">
        <v>109</v>
      </c>
      <c r="B155" s="11" t="s">
        <v>208</v>
      </c>
      <c r="C155" s="12" t="s">
        <v>53</v>
      </c>
      <c r="D155" s="19" t="s">
        <v>209</v>
      </c>
      <c r="E155" s="25">
        <v>1</v>
      </c>
      <c r="F155" s="25">
        <v>1</v>
      </c>
      <c r="G155" s="15">
        <v>1281.3543087486401</v>
      </c>
      <c r="H155" s="98">
        <v>2206.447936</v>
      </c>
      <c r="I155" s="98">
        <v>1490.8432</v>
      </c>
      <c r="J155" s="92"/>
      <c r="K155" s="98"/>
      <c r="L155" s="92"/>
    </row>
    <row r="156" spans="1:12" x14ac:dyDescent="0.25">
      <c r="A156" s="25">
        <v>110</v>
      </c>
      <c r="B156" s="11" t="s">
        <v>210</v>
      </c>
      <c r="C156" s="12" t="s">
        <v>53</v>
      </c>
      <c r="D156" s="19" t="s">
        <v>209</v>
      </c>
      <c r="E156" s="25">
        <v>1</v>
      </c>
      <c r="F156" s="25">
        <v>1</v>
      </c>
      <c r="G156" s="15">
        <v>1281.3543087486401</v>
      </c>
      <c r="H156" s="98">
        <v>2206.447936</v>
      </c>
      <c r="I156" s="98">
        <v>1490.8432</v>
      </c>
      <c r="J156" s="92"/>
      <c r="K156" s="98"/>
      <c r="L156" s="92"/>
    </row>
    <row r="157" spans="1:12" x14ac:dyDescent="0.25">
      <c r="A157" s="25">
        <v>111</v>
      </c>
      <c r="B157" s="11" t="s">
        <v>24</v>
      </c>
      <c r="C157" s="12" t="s">
        <v>1024</v>
      </c>
      <c r="D157" s="19" t="s">
        <v>211</v>
      </c>
      <c r="E157" s="25">
        <v>20</v>
      </c>
      <c r="F157" s="25">
        <v>25</v>
      </c>
      <c r="G157" s="14">
        <v>30.988012303473798</v>
      </c>
      <c r="H157" s="98">
        <v>67.149376000000004</v>
      </c>
      <c r="I157" s="98">
        <v>45.371200000000002</v>
      </c>
      <c r="J157" s="92"/>
      <c r="K157" s="98"/>
      <c r="L157" s="92"/>
    </row>
    <row r="158" spans="1:12" x14ac:dyDescent="0.25">
      <c r="A158" s="25">
        <v>112</v>
      </c>
      <c r="B158" s="11" t="s">
        <v>212</v>
      </c>
      <c r="C158" s="12" t="s">
        <v>53</v>
      </c>
      <c r="D158" s="19" t="s">
        <v>213</v>
      </c>
      <c r="E158" s="25">
        <v>20</v>
      </c>
      <c r="F158" s="25">
        <v>25</v>
      </c>
      <c r="G158" s="14">
        <v>18.592807382084299</v>
      </c>
      <c r="H158" s="98">
        <v>32.008256000000003</v>
      </c>
      <c r="I158" s="98">
        <v>21.627199999999998</v>
      </c>
      <c r="J158" s="92"/>
      <c r="K158" s="98"/>
      <c r="L158" s="92"/>
    </row>
    <row r="159" spans="1:12" x14ac:dyDescent="0.25">
      <c r="A159" s="25">
        <v>113</v>
      </c>
      <c r="B159" s="11" t="s">
        <v>214</v>
      </c>
      <c r="C159" s="12" t="s">
        <v>53</v>
      </c>
      <c r="D159" s="19" t="s">
        <v>215</v>
      </c>
      <c r="E159" s="25">
        <v>20</v>
      </c>
      <c r="F159" s="25">
        <v>25</v>
      </c>
      <c r="G159" s="14">
        <v>51.1302203007317</v>
      </c>
      <c r="H159" s="98">
        <v>88.035135999999994</v>
      </c>
      <c r="I159" s="98">
        <v>59.483199999999997</v>
      </c>
      <c r="J159" s="92"/>
      <c r="K159" s="98"/>
      <c r="L159" s="92"/>
    </row>
    <row r="160" spans="1:12" x14ac:dyDescent="0.25">
      <c r="A160" s="25">
        <v>114</v>
      </c>
      <c r="B160" s="11" t="s">
        <v>25</v>
      </c>
      <c r="C160" s="12" t="s">
        <v>53</v>
      </c>
      <c r="D160" s="19" t="s">
        <v>216</v>
      </c>
      <c r="E160" s="25">
        <v>20</v>
      </c>
      <c r="F160" s="25">
        <v>25</v>
      </c>
      <c r="G160" s="14">
        <v>34.0868135338212</v>
      </c>
      <c r="H160" s="98">
        <v>58.712192000000002</v>
      </c>
      <c r="I160" s="98">
        <v>39.670400000000001</v>
      </c>
      <c r="J160" s="92"/>
      <c r="K160" s="98"/>
      <c r="L160" s="92"/>
    </row>
    <row r="161" spans="1:12" x14ac:dyDescent="0.25">
      <c r="A161" s="25">
        <v>115</v>
      </c>
      <c r="B161" s="11" t="s">
        <v>217</v>
      </c>
      <c r="C161" s="12" t="s">
        <v>53</v>
      </c>
      <c r="D161" s="19" t="s">
        <v>218</v>
      </c>
      <c r="E161" s="25">
        <v>20</v>
      </c>
      <c r="F161" s="25">
        <v>25</v>
      </c>
      <c r="G161" s="14">
        <v>373.40554825685899</v>
      </c>
      <c r="H161" s="98">
        <v>642.99961599999995</v>
      </c>
      <c r="I161" s="98">
        <v>434.45920000000001</v>
      </c>
      <c r="J161" s="92"/>
      <c r="K161" s="98"/>
      <c r="L161" s="92"/>
    </row>
    <row r="162" spans="1:12" x14ac:dyDescent="0.25">
      <c r="A162" s="25">
        <v>116</v>
      </c>
      <c r="B162" s="17" t="s">
        <v>219</v>
      </c>
      <c r="C162" s="16" t="s">
        <v>53</v>
      </c>
      <c r="D162" s="28" t="s">
        <v>220</v>
      </c>
      <c r="E162" s="25">
        <v>1</v>
      </c>
      <c r="F162" s="25">
        <v>1</v>
      </c>
      <c r="G162" s="15">
        <v>1316.9905228976399</v>
      </c>
      <c r="H162" s="98">
        <v>2267.8122880000001</v>
      </c>
      <c r="I162" s="98">
        <v>1532.3055999999999</v>
      </c>
      <c r="J162" s="92"/>
      <c r="K162" s="98"/>
      <c r="L162" s="92"/>
    </row>
    <row r="163" spans="1:12" x14ac:dyDescent="0.25">
      <c r="A163" s="25">
        <v>117</v>
      </c>
      <c r="B163" s="11" t="s">
        <v>221</v>
      </c>
      <c r="C163" s="12" t="s">
        <v>53</v>
      </c>
      <c r="D163" s="19" t="s">
        <v>222</v>
      </c>
      <c r="E163" s="25">
        <v>1</v>
      </c>
      <c r="F163" s="25">
        <v>1</v>
      </c>
      <c r="G163" s="15">
        <v>777.79910881719195</v>
      </c>
      <c r="H163" s="98">
        <v>1339.3573759999999</v>
      </c>
      <c r="I163" s="98">
        <v>904.97119999999995</v>
      </c>
      <c r="J163" s="92"/>
      <c r="K163" s="98"/>
      <c r="L163" s="92"/>
    </row>
    <row r="164" spans="1:12" x14ac:dyDescent="0.25">
      <c r="A164" s="25">
        <v>118</v>
      </c>
      <c r="B164" s="11" t="s">
        <v>223</v>
      </c>
      <c r="C164" s="12" t="s">
        <v>53</v>
      </c>
      <c r="D164" s="19" t="s">
        <v>224</v>
      </c>
      <c r="E164" s="25">
        <v>1</v>
      </c>
      <c r="F164" s="25">
        <v>1</v>
      </c>
      <c r="G164" s="14">
        <v>1890.2687505119</v>
      </c>
      <c r="H164" s="98">
        <v>3254.9793920000002</v>
      </c>
      <c r="I164" s="98">
        <v>2199.3103999999998</v>
      </c>
      <c r="J164" s="92"/>
      <c r="K164" s="98"/>
      <c r="L164" s="92"/>
    </row>
    <row r="165" spans="1:12" x14ac:dyDescent="0.25">
      <c r="A165" s="25">
        <v>119</v>
      </c>
      <c r="B165" s="11" t="s">
        <v>223</v>
      </c>
      <c r="C165" s="12" t="s">
        <v>53</v>
      </c>
      <c r="D165" s="19" t="s">
        <v>225</v>
      </c>
      <c r="E165" s="25">
        <v>1</v>
      </c>
      <c r="F165" s="25">
        <v>1</v>
      </c>
      <c r="G165" s="14">
        <v>2073.0980231024</v>
      </c>
      <c r="H165" s="98">
        <v>3569.8239359999998</v>
      </c>
      <c r="I165" s="98">
        <v>2412.0432000000001</v>
      </c>
      <c r="J165" s="92"/>
      <c r="K165" s="98"/>
      <c r="L165" s="92"/>
    </row>
    <row r="166" spans="1:12" x14ac:dyDescent="0.25">
      <c r="A166" s="25">
        <v>120</v>
      </c>
      <c r="B166" s="42" t="s">
        <v>226</v>
      </c>
      <c r="C166" s="12" t="s">
        <v>53</v>
      </c>
      <c r="D166" s="19" t="s">
        <v>227</v>
      </c>
      <c r="E166" s="25">
        <v>1</v>
      </c>
      <c r="F166" s="25">
        <v>1</v>
      </c>
      <c r="G166" s="14">
        <v>1890.2687505119</v>
      </c>
      <c r="H166" s="98">
        <v>3254.9793920000002</v>
      </c>
      <c r="I166" s="98">
        <v>2199.3103999999998</v>
      </c>
      <c r="J166" s="92"/>
      <c r="K166" s="98"/>
      <c r="L166" s="92"/>
    </row>
    <row r="167" spans="1:12" x14ac:dyDescent="0.25">
      <c r="A167" s="25">
        <v>121</v>
      </c>
      <c r="B167" s="42" t="s">
        <v>228</v>
      </c>
      <c r="C167" s="12" t="s">
        <v>53</v>
      </c>
      <c r="D167" s="19" t="s">
        <v>229</v>
      </c>
      <c r="E167" s="25">
        <v>1</v>
      </c>
      <c r="F167" s="25">
        <v>1</v>
      </c>
      <c r="G167" s="14">
        <v>150.29185967184799</v>
      </c>
      <c r="H167" s="98">
        <v>258.78451200000001</v>
      </c>
      <c r="I167" s="98">
        <v>174.8544</v>
      </c>
      <c r="J167" s="92"/>
      <c r="K167" s="98"/>
      <c r="L167" s="92"/>
    </row>
    <row r="168" spans="1:12" x14ac:dyDescent="0.25">
      <c r="A168" s="25">
        <v>122</v>
      </c>
      <c r="B168" s="42" t="s">
        <v>230</v>
      </c>
      <c r="C168" s="12" t="s">
        <v>53</v>
      </c>
      <c r="D168" s="19"/>
      <c r="E168" s="25">
        <v>1</v>
      </c>
      <c r="F168" s="25">
        <v>1</v>
      </c>
      <c r="G168" s="14">
        <v>124.03</v>
      </c>
      <c r="H168" s="98">
        <v>356.45030400000002</v>
      </c>
      <c r="I168" s="98">
        <v>240.84479999999999</v>
      </c>
      <c r="J168" s="92"/>
      <c r="K168" s="98"/>
      <c r="L168" s="92"/>
    </row>
    <row r="169" spans="1:12" x14ac:dyDescent="0.25">
      <c r="A169" s="25">
        <v>123</v>
      </c>
      <c r="B169" s="42" t="s">
        <v>231</v>
      </c>
      <c r="C169" s="12" t="s">
        <v>53</v>
      </c>
      <c r="D169" s="19" t="s">
        <v>232</v>
      </c>
      <c r="E169" s="25">
        <v>1</v>
      </c>
      <c r="F169" s="25">
        <v>1</v>
      </c>
      <c r="G169" s="14">
        <v>9087.2346079936797</v>
      </c>
      <c r="H169" s="98">
        <v>15647.959488</v>
      </c>
      <c r="I169" s="98">
        <v>10572.945599999999</v>
      </c>
      <c r="J169" s="92"/>
      <c r="K169" s="98"/>
      <c r="L169" s="92"/>
    </row>
    <row r="170" spans="1:12" x14ac:dyDescent="0.25">
      <c r="A170" s="25">
        <v>124</v>
      </c>
      <c r="B170" s="42" t="s">
        <v>233</v>
      </c>
      <c r="C170" s="12" t="s">
        <v>53</v>
      </c>
      <c r="D170" s="19"/>
      <c r="E170" s="25">
        <v>1</v>
      </c>
      <c r="F170" s="25">
        <v>1</v>
      </c>
      <c r="G170" s="14">
        <v>9087.2346079936797</v>
      </c>
      <c r="H170" s="98">
        <v>15647.959488</v>
      </c>
      <c r="I170" s="98">
        <v>10572.945599999999</v>
      </c>
      <c r="J170" s="92"/>
      <c r="K170" s="98"/>
      <c r="L170" s="92"/>
    </row>
    <row r="171" spans="1:12" x14ac:dyDescent="0.25">
      <c r="A171" s="25">
        <v>125</v>
      </c>
      <c r="B171" s="42" t="s">
        <v>234</v>
      </c>
      <c r="C171" s="12" t="s">
        <v>53</v>
      </c>
      <c r="D171" s="19" t="s">
        <v>235</v>
      </c>
      <c r="E171" s="25">
        <v>1</v>
      </c>
      <c r="F171" s="25">
        <v>1</v>
      </c>
      <c r="G171" s="14">
        <v>3506.2935921380599</v>
      </c>
      <c r="H171" s="98">
        <v>6037.741696</v>
      </c>
      <c r="I171" s="98">
        <v>4079.5551999999998</v>
      </c>
      <c r="J171" s="92"/>
      <c r="K171" s="98"/>
      <c r="L171" s="92"/>
    </row>
    <row r="172" spans="1:12" x14ac:dyDescent="0.25">
      <c r="A172" s="25">
        <v>126</v>
      </c>
      <c r="B172" s="42" t="s">
        <v>26</v>
      </c>
      <c r="C172" s="12" t="s">
        <v>53</v>
      </c>
      <c r="D172" s="19"/>
      <c r="E172" s="25">
        <v>1</v>
      </c>
      <c r="F172" s="25">
        <v>1</v>
      </c>
      <c r="G172" s="14">
        <v>150.5</v>
      </c>
      <c r="H172" s="98">
        <v>396.05036799999999</v>
      </c>
      <c r="I172" s="98">
        <v>267.60160000000002</v>
      </c>
      <c r="J172" s="92"/>
      <c r="K172" s="98"/>
      <c r="L172" s="92"/>
    </row>
    <row r="173" spans="1:12" x14ac:dyDescent="0.25">
      <c r="A173" s="25">
        <v>127</v>
      </c>
      <c r="B173" s="42" t="s">
        <v>236</v>
      </c>
      <c r="C173" s="12" t="s">
        <v>53</v>
      </c>
      <c r="D173" s="19" t="s">
        <v>237</v>
      </c>
      <c r="E173" s="25">
        <v>1</v>
      </c>
      <c r="F173" s="25">
        <v>1</v>
      </c>
      <c r="G173" s="14">
        <v>308.33072241956398</v>
      </c>
      <c r="H173" s="98">
        <v>732.85811200000001</v>
      </c>
      <c r="I173" s="98">
        <v>495.17439999999999</v>
      </c>
      <c r="J173" s="92"/>
      <c r="K173" s="98"/>
      <c r="L173" s="92"/>
    </row>
    <row r="174" spans="1:12" x14ac:dyDescent="0.25">
      <c r="A174" s="25">
        <v>128</v>
      </c>
      <c r="B174" s="42" t="s">
        <v>238</v>
      </c>
      <c r="C174" s="12" t="s">
        <v>53</v>
      </c>
      <c r="D174" s="19" t="s">
        <v>239</v>
      </c>
      <c r="E174" s="25">
        <v>1</v>
      </c>
      <c r="F174" s="25">
        <v>1</v>
      </c>
      <c r="G174" s="14">
        <v>606.98346828427896</v>
      </c>
      <c r="H174" s="98">
        <v>1045.1996799999999</v>
      </c>
      <c r="I174" s="98">
        <v>706.21600000000001</v>
      </c>
      <c r="J174" s="92"/>
      <c r="K174" s="98"/>
      <c r="L174" s="92"/>
    </row>
    <row r="175" spans="1:12" x14ac:dyDescent="0.25">
      <c r="A175" s="25">
        <v>129</v>
      </c>
      <c r="B175" s="42" t="s">
        <v>240</v>
      </c>
      <c r="C175" s="12" t="s">
        <v>53</v>
      </c>
      <c r="D175" s="19" t="s">
        <v>241</v>
      </c>
      <c r="E175" s="25">
        <v>1</v>
      </c>
      <c r="F175" s="25">
        <v>1</v>
      </c>
      <c r="G175" s="14">
        <v>89.865235680073994</v>
      </c>
      <c r="H175" s="98">
        <v>451.16556800000001</v>
      </c>
      <c r="I175" s="98">
        <v>304.84160000000003</v>
      </c>
      <c r="J175" s="92"/>
      <c r="K175" s="98"/>
      <c r="L175" s="92"/>
    </row>
    <row r="176" spans="1:12" x14ac:dyDescent="0.25">
      <c r="A176" s="25">
        <v>130</v>
      </c>
      <c r="B176" s="42" t="s">
        <v>242</v>
      </c>
      <c r="C176" s="12" t="s">
        <v>53</v>
      </c>
      <c r="D176" s="19"/>
      <c r="E176" s="25">
        <v>1</v>
      </c>
      <c r="F176" s="25">
        <v>1</v>
      </c>
      <c r="G176" s="14">
        <v>400.22691242600803</v>
      </c>
      <c r="H176" s="98">
        <v>689.18035199999997</v>
      </c>
      <c r="I176" s="98">
        <v>465.66239999999999</v>
      </c>
      <c r="J176" s="92"/>
      <c r="K176" s="98"/>
      <c r="L176" s="92"/>
    </row>
    <row r="177" spans="1:12" ht="30" x14ac:dyDescent="0.25">
      <c r="A177" s="25">
        <v>131</v>
      </c>
      <c r="B177" s="11" t="s">
        <v>243</v>
      </c>
      <c r="C177" s="12" t="s">
        <v>53</v>
      </c>
      <c r="D177" s="19" t="s">
        <v>244</v>
      </c>
      <c r="E177" s="25">
        <v>1</v>
      </c>
      <c r="F177" s="25">
        <v>1</v>
      </c>
      <c r="G177" s="15">
        <v>1598.9814348592499</v>
      </c>
      <c r="H177" s="98">
        <v>2753.4062079999999</v>
      </c>
      <c r="I177" s="98">
        <v>1860.4096</v>
      </c>
      <c r="J177" s="92"/>
      <c r="K177" s="98"/>
      <c r="L177" s="92"/>
    </row>
    <row r="178" spans="1:12" x14ac:dyDescent="0.25">
      <c r="A178" s="25">
        <v>132</v>
      </c>
      <c r="B178" s="11" t="s">
        <v>245</v>
      </c>
      <c r="C178" s="12" t="s">
        <v>53</v>
      </c>
      <c r="D178" s="19"/>
      <c r="E178" s="25">
        <v>1</v>
      </c>
      <c r="F178" s="25">
        <v>1</v>
      </c>
      <c r="G178" s="14">
        <v>490.78</v>
      </c>
      <c r="H178" s="98">
        <v>1455.0744319999999</v>
      </c>
      <c r="I178" s="98">
        <v>983.15840000000003</v>
      </c>
      <c r="J178" s="92"/>
      <c r="K178" s="98"/>
      <c r="L178" s="92"/>
    </row>
    <row r="179" spans="1:12" x14ac:dyDescent="0.25">
      <c r="A179" s="25">
        <v>133</v>
      </c>
      <c r="B179" s="42" t="s">
        <v>246</v>
      </c>
      <c r="C179" s="12" t="s">
        <v>53</v>
      </c>
      <c r="D179" s="19"/>
      <c r="E179" s="25">
        <v>1</v>
      </c>
      <c r="F179" s="25">
        <v>1</v>
      </c>
      <c r="G179" s="14">
        <v>4.7256718762797503</v>
      </c>
      <c r="H179" s="98">
        <v>8.1388160000000003</v>
      </c>
      <c r="I179" s="98">
        <v>5.4992000000000001</v>
      </c>
      <c r="J179" s="92"/>
      <c r="K179" s="98"/>
      <c r="L179" s="92"/>
    </row>
    <row r="180" spans="1:12" x14ac:dyDescent="0.25">
      <c r="A180" s="25">
        <v>134</v>
      </c>
      <c r="B180" s="42" t="s">
        <v>247</v>
      </c>
      <c r="C180" s="12" t="s">
        <v>53</v>
      </c>
      <c r="D180" s="19"/>
      <c r="E180" s="25">
        <v>1</v>
      </c>
      <c r="F180" s="25">
        <v>1</v>
      </c>
      <c r="G180" s="14">
        <v>30.414734075859499</v>
      </c>
      <c r="H180" s="98">
        <v>52.363584000000003</v>
      </c>
      <c r="I180" s="98">
        <v>35.380800000000001</v>
      </c>
      <c r="J180" s="92"/>
      <c r="K180" s="98"/>
      <c r="L180" s="92"/>
    </row>
    <row r="181" spans="1:12" x14ac:dyDescent="0.25">
      <c r="A181" s="25">
        <v>135</v>
      </c>
      <c r="B181" s="42" t="s">
        <v>248</v>
      </c>
      <c r="C181" s="12" t="s">
        <v>53</v>
      </c>
      <c r="D181" s="19" t="s">
        <v>249</v>
      </c>
      <c r="E181" s="25">
        <v>1</v>
      </c>
      <c r="F181" s="25">
        <v>1</v>
      </c>
      <c r="G181" s="14">
        <v>10630.4376207067</v>
      </c>
      <c r="H181" s="98">
        <v>18305.340928000001</v>
      </c>
      <c r="I181" s="98">
        <v>12368.473599999999</v>
      </c>
      <c r="J181" s="92"/>
      <c r="K181" s="98"/>
      <c r="L181" s="92"/>
    </row>
    <row r="182" spans="1:12" x14ac:dyDescent="0.25">
      <c r="A182" s="25">
        <v>136</v>
      </c>
      <c r="B182" s="42" t="s">
        <v>250</v>
      </c>
      <c r="C182" s="12" t="s">
        <v>53</v>
      </c>
      <c r="D182" s="19" t="s">
        <v>251</v>
      </c>
      <c r="E182" s="25">
        <v>1</v>
      </c>
      <c r="F182" s="25">
        <v>1</v>
      </c>
      <c r="G182" s="14">
        <v>30.213311995886901</v>
      </c>
      <c r="H182" s="98">
        <v>52.015487999999998</v>
      </c>
      <c r="I182" s="98">
        <v>35.145600000000002</v>
      </c>
      <c r="J182" s="92"/>
      <c r="K182" s="98"/>
      <c r="L182" s="92"/>
    </row>
    <row r="183" spans="1:12" x14ac:dyDescent="0.25">
      <c r="A183" s="25">
        <v>137</v>
      </c>
      <c r="B183" s="42" t="s">
        <v>250</v>
      </c>
      <c r="C183" s="12" t="s">
        <v>53</v>
      </c>
      <c r="D183" s="19" t="s">
        <v>252</v>
      </c>
      <c r="E183" s="25">
        <v>1</v>
      </c>
      <c r="F183" s="25">
        <v>1</v>
      </c>
      <c r="G183" s="14">
        <v>5.42290215310791</v>
      </c>
      <c r="H183" s="98">
        <v>9.3322880000000001</v>
      </c>
      <c r="I183" s="98">
        <v>6.3056000000000001</v>
      </c>
      <c r="J183" s="92"/>
      <c r="K183" s="98"/>
      <c r="L183" s="92"/>
    </row>
    <row r="184" spans="1:12" x14ac:dyDescent="0.25">
      <c r="A184" s="25">
        <v>138</v>
      </c>
      <c r="B184" s="42" t="s">
        <v>250</v>
      </c>
      <c r="C184" s="12" t="s">
        <v>53</v>
      </c>
      <c r="D184" s="19" t="s">
        <v>253</v>
      </c>
      <c r="E184" s="25">
        <v>1</v>
      </c>
      <c r="F184" s="25">
        <v>1</v>
      </c>
      <c r="G184" s="14">
        <v>579.47583007495996</v>
      </c>
      <c r="H184" s="98">
        <v>997.84204799999998</v>
      </c>
      <c r="I184" s="98">
        <v>674.21759999999995</v>
      </c>
      <c r="J184" s="92"/>
      <c r="K184" s="98"/>
      <c r="L184" s="92"/>
    </row>
    <row r="185" spans="1:12" x14ac:dyDescent="0.25">
      <c r="A185" s="25">
        <v>139</v>
      </c>
      <c r="B185" s="42" t="s">
        <v>250</v>
      </c>
      <c r="C185" s="12" t="s">
        <v>53</v>
      </c>
      <c r="D185" s="19" t="s">
        <v>254</v>
      </c>
      <c r="E185" s="25">
        <v>1</v>
      </c>
      <c r="F185" s="25">
        <v>1</v>
      </c>
      <c r="G185" s="14">
        <v>153.39066090219501</v>
      </c>
      <c r="H185" s="98">
        <v>264.121984</v>
      </c>
      <c r="I185" s="98">
        <v>178.46080000000001</v>
      </c>
      <c r="J185" s="92"/>
      <c r="K185" s="98"/>
      <c r="L185" s="92"/>
    </row>
    <row r="186" spans="1:12" x14ac:dyDescent="0.25">
      <c r="A186" s="25">
        <v>140</v>
      </c>
      <c r="B186" s="42" t="s">
        <v>250</v>
      </c>
      <c r="C186" s="12" t="s">
        <v>53</v>
      </c>
      <c r="D186" s="19">
        <v>7603016102</v>
      </c>
      <c r="E186" s="25">
        <v>1</v>
      </c>
      <c r="F186" s="25">
        <v>1</v>
      </c>
      <c r="G186" s="14">
        <v>3.8735015379342199</v>
      </c>
      <c r="H186" s="98">
        <v>6.6635520000000001</v>
      </c>
      <c r="I186" s="98">
        <v>4.5023999999999997</v>
      </c>
      <c r="J186" s="92"/>
      <c r="K186" s="98"/>
      <c r="L186" s="92"/>
    </row>
    <row r="187" spans="1:12" x14ac:dyDescent="0.25">
      <c r="A187" s="25">
        <v>141</v>
      </c>
      <c r="B187" s="42" t="s">
        <v>250</v>
      </c>
      <c r="C187" s="12" t="s">
        <v>53</v>
      </c>
      <c r="D187" s="19" t="s">
        <v>255</v>
      </c>
      <c r="E187" s="25">
        <v>1</v>
      </c>
      <c r="F187" s="25">
        <v>1</v>
      </c>
      <c r="G187" s="14">
        <v>294.38611688300102</v>
      </c>
      <c r="H187" s="98">
        <v>506.94380799999999</v>
      </c>
      <c r="I187" s="98">
        <v>342.52960000000002</v>
      </c>
      <c r="J187" s="92"/>
      <c r="K187" s="98"/>
      <c r="L187" s="92"/>
    </row>
    <row r="188" spans="1:12" x14ac:dyDescent="0.25">
      <c r="A188" s="25">
        <v>142</v>
      </c>
      <c r="B188" s="42" t="s">
        <v>256</v>
      </c>
      <c r="C188" s="12" t="s">
        <v>53</v>
      </c>
      <c r="D188" s="19"/>
      <c r="E188" s="25">
        <v>1</v>
      </c>
      <c r="F188" s="25">
        <v>1</v>
      </c>
      <c r="G188" s="14">
        <v>128.18191289331901</v>
      </c>
      <c r="H188" s="98">
        <v>220.72601599999999</v>
      </c>
      <c r="I188" s="98">
        <v>149.13919999999999</v>
      </c>
      <c r="J188" s="92"/>
      <c r="K188" s="98"/>
      <c r="L188" s="92"/>
    </row>
    <row r="189" spans="1:12" x14ac:dyDescent="0.25">
      <c r="A189" s="25">
        <v>143</v>
      </c>
      <c r="B189" s="42" t="s">
        <v>256</v>
      </c>
      <c r="C189" s="12" t="s">
        <v>53</v>
      </c>
      <c r="D189" s="19" t="s">
        <v>257</v>
      </c>
      <c r="E189" s="25">
        <v>1</v>
      </c>
      <c r="F189" s="25">
        <v>1</v>
      </c>
      <c r="G189" s="14">
        <v>3.8735015379342199</v>
      </c>
      <c r="H189" s="98">
        <v>6.6635520000000001</v>
      </c>
      <c r="I189" s="98">
        <v>4.5023999999999997</v>
      </c>
      <c r="J189" s="92"/>
      <c r="K189" s="98"/>
      <c r="L189" s="92"/>
    </row>
    <row r="190" spans="1:12" x14ac:dyDescent="0.25">
      <c r="A190" s="25">
        <v>144</v>
      </c>
      <c r="B190" s="42" t="s">
        <v>258</v>
      </c>
      <c r="C190" s="12" t="s">
        <v>53</v>
      </c>
      <c r="D190" s="19" t="s">
        <v>259</v>
      </c>
      <c r="E190" s="25">
        <v>1</v>
      </c>
      <c r="F190" s="25">
        <v>1</v>
      </c>
      <c r="G190" s="14">
        <v>1220.9276847568699</v>
      </c>
      <c r="H190" s="98">
        <v>2102.41696</v>
      </c>
      <c r="I190" s="98">
        <v>1420.5519999999999</v>
      </c>
      <c r="J190" s="92"/>
      <c r="K190" s="98"/>
      <c r="L190" s="92"/>
    </row>
    <row r="191" spans="1:12" x14ac:dyDescent="0.25">
      <c r="A191" s="25">
        <v>145</v>
      </c>
      <c r="B191" s="42" t="s">
        <v>260</v>
      </c>
      <c r="C191" s="12" t="s">
        <v>53</v>
      </c>
      <c r="D191" s="19"/>
      <c r="E191" s="25">
        <v>1</v>
      </c>
      <c r="F191" s="25">
        <v>1</v>
      </c>
      <c r="G191" s="14">
        <v>96.233272208437796</v>
      </c>
      <c r="H191" s="98">
        <v>165.710272</v>
      </c>
      <c r="I191" s="98">
        <v>111.96639999999999</v>
      </c>
      <c r="J191" s="92"/>
      <c r="K191" s="98"/>
      <c r="L191" s="92"/>
    </row>
    <row r="192" spans="1:12" x14ac:dyDescent="0.25">
      <c r="A192" s="25">
        <v>146</v>
      </c>
      <c r="B192" s="11" t="s">
        <v>261</v>
      </c>
      <c r="C192" s="12" t="s">
        <v>53</v>
      </c>
      <c r="D192" s="19" t="s">
        <v>262</v>
      </c>
      <c r="E192" s="25">
        <v>1</v>
      </c>
      <c r="F192" s="25">
        <v>1</v>
      </c>
      <c r="G192" s="15">
        <v>1137.26005153749</v>
      </c>
      <c r="H192" s="98">
        <v>2474.929408</v>
      </c>
      <c r="I192" s="98">
        <v>1672.2496000000001</v>
      </c>
      <c r="J192" s="92"/>
      <c r="K192" s="98"/>
      <c r="L192" s="92"/>
    </row>
    <row r="193" spans="1:12" x14ac:dyDescent="0.25">
      <c r="A193" s="25">
        <v>147</v>
      </c>
      <c r="B193" s="11" t="s">
        <v>263</v>
      </c>
      <c r="C193" s="12" t="s">
        <v>53</v>
      </c>
      <c r="D193" s="19" t="s">
        <v>264</v>
      </c>
      <c r="E193" s="25">
        <v>1</v>
      </c>
      <c r="F193" s="25">
        <v>1</v>
      </c>
      <c r="G193" s="15">
        <v>2105.6354360210398</v>
      </c>
      <c r="H193" s="98">
        <v>2592.6853120000001</v>
      </c>
      <c r="I193" s="98">
        <v>1751.8144</v>
      </c>
      <c r="J193" s="92"/>
      <c r="K193" s="98"/>
      <c r="L193" s="92"/>
    </row>
    <row r="194" spans="1:12" x14ac:dyDescent="0.25">
      <c r="A194" s="25">
        <v>148</v>
      </c>
      <c r="B194" s="42" t="s">
        <v>265</v>
      </c>
      <c r="C194" s="12" t="s">
        <v>53</v>
      </c>
      <c r="D194" s="19" t="s">
        <v>266</v>
      </c>
      <c r="E194" s="25">
        <v>1</v>
      </c>
      <c r="F194" s="25">
        <v>1</v>
      </c>
      <c r="G194" s="14">
        <v>191.41463629524799</v>
      </c>
      <c r="H194" s="98">
        <v>329.59718400000003</v>
      </c>
      <c r="I194" s="98">
        <v>222.70079999999999</v>
      </c>
      <c r="J194" s="92"/>
      <c r="K194" s="98"/>
      <c r="L194" s="92"/>
    </row>
    <row r="195" spans="1:12" x14ac:dyDescent="0.25">
      <c r="A195" s="25">
        <v>149</v>
      </c>
      <c r="B195" s="42" t="s">
        <v>267</v>
      </c>
      <c r="C195" s="12" t="s">
        <v>53</v>
      </c>
      <c r="D195" s="19"/>
      <c r="E195" s="25">
        <v>1</v>
      </c>
      <c r="F195" s="25">
        <v>1</v>
      </c>
      <c r="G195" s="14">
        <v>8.11885922351013</v>
      </c>
      <c r="H195" s="98">
        <v>13.973568</v>
      </c>
      <c r="I195" s="98">
        <v>9.4415999999999993</v>
      </c>
      <c r="J195" s="92"/>
      <c r="K195" s="98"/>
      <c r="L195" s="92"/>
    </row>
    <row r="196" spans="1:12" ht="30" x14ac:dyDescent="0.25">
      <c r="A196" s="25">
        <v>150</v>
      </c>
      <c r="B196" s="11" t="s">
        <v>268</v>
      </c>
      <c r="C196" s="12" t="s">
        <v>53</v>
      </c>
      <c r="D196" s="19" t="s">
        <v>269</v>
      </c>
      <c r="E196" s="25">
        <v>1</v>
      </c>
      <c r="F196" s="25">
        <v>1</v>
      </c>
      <c r="G196" s="14">
        <v>69.723027682815996</v>
      </c>
      <c r="H196" s="98">
        <v>120.059968</v>
      </c>
      <c r="I196" s="98">
        <v>81.121600000000001</v>
      </c>
      <c r="J196" s="92"/>
      <c r="K196" s="98"/>
      <c r="L196" s="92"/>
    </row>
    <row r="197" spans="1:12" x14ac:dyDescent="0.25">
      <c r="A197" s="25">
        <v>151</v>
      </c>
      <c r="B197" s="42" t="s">
        <v>270</v>
      </c>
      <c r="C197" s="12" t="s">
        <v>53</v>
      </c>
      <c r="D197" s="19" t="s">
        <v>271</v>
      </c>
      <c r="E197" s="25">
        <v>1</v>
      </c>
      <c r="F197" s="25">
        <v>1</v>
      </c>
      <c r="G197" s="14">
        <v>1904.2133560484599</v>
      </c>
      <c r="H197" s="98">
        <v>3278.998016</v>
      </c>
      <c r="I197" s="98">
        <v>2215.5392000000002</v>
      </c>
      <c r="J197" s="92"/>
      <c r="K197" s="98"/>
      <c r="L197" s="92"/>
    </row>
    <row r="198" spans="1:12" x14ac:dyDescent="0.25">
      <c r="A198" s="25">
        <v>152</v>
      </c>
      <c r="B198" s="11" t="s">
        <v>272</v>
      </c>
      <c r="C198" s="12"/>
      <c r="D198" s="19"/>
      <c r="E198" s="25">
        <v>1</v>
      </c>
      <c r="F198" s="25">
        <v>1</v>
      </c>
      <c r="G198" s="14">
        <v>52.679620915905403</v>
      </c>
      <c r="H198" s="98">
        <v>90.720448000000005</v>
      </c>
      <c r="I198" s="98">
        <v>61.297600000000003</v>
      </c>
      <c r="J198" s="92"/>
      <c r="K198" s="98"/>
      <c r="L198" s="92"/>
    </row>
    <row r="199" spans="1:12" x14ac:dyDescent="0.25">
      <c r="A199" s="25">
        <v>153</v>
      </c>
      <c r="B199" s="11" t="s">
        <v>273</v>
      </c>
      <c r="C199" s="12" t="s">
        <v>53</v>
      </c>
      <c r="D199" s="19" t="s">
        <v>274</v>
      </c>
      <c r="E199" s="25">
        <v>1</v>
      </c>
      <c r="F199" s="25">
        <v>1</v>
      </c>
      <c r="G199" s="14">
        <v>61.976024606947597</v>
      </c>
      <c r="H199" s="98">
        <v>106.71628800000001</v>
      </c>
      <c r="I199" s="98">
        <v>72.105599999999995</v>
      </c>
      <c r="J199" s="92"/>
      <c r="K199" s="98"/>
      <c r="L199" s="92"/>
    </row>
    <row r="200" spans="1:12" ht="30" x14ac:dyDescent="0.25">
      <c r="A200" s="25">
        <v>154</v>
      </c>
      <c r="B200" s="11" t="s">
        <v>275</v>
      </c>
      <c r="C200" s="12" t="s">
        <v>53</v>
      </c>
      <c r="D200" s="19" t="s">
        <v>276</v>
      </c>
      <c r="E200" s="25">
        <v>1</v>
      </c>
      <c r="F200" s="25">
        <v>1</v>
      </c>
      <c r="G200" s="14">
        <v>185.928073820843</v>
      </c>
      <c r="H200" s="98">
        <v>610.21228799999994</v>
      </c>
      <c r="I200" s="98">
        <v>412.30560000000003</v>
      </c>
      <c r="J200" s="92"/>
      <c r="K200" s="98"/>
      <c r="L200" s="92"/>
    </row>
    <row r="201" spans="1:12" x14ac:dyDescent="0.25">
      <c r="A201" s="25">
        <v>155</v>
      </c>
      <c r="B201" s="42" t="s">
        <v>277</v>
      </c>
      <c r="C201" s="12" t="s">
        <v>53</v>
      </c>
      <c r="D201" s="19"/>
      <c r="E201" s="25">
        <v>1</v>
      </c>
      <c r="F201" s="25">
        <v>1</v>
      </c>
      <c r="G201" s="14">
        <v>7.9794131681445002</v>
      </c>
      <c r="H201" s="98">
        <v>13.741504000000001</v>
      </c>
      <c r="I201" s="98">
        <v>9.2848000000000006</v>
      </c>
      <c r="J201" s="92"/>
      <c r="K201" s="98"/>
      <c r="L201" s="92"/>
    </row>
    <row r="202" spans="1:12" x14ac:dyDescent="0.25">
      <c r="A202" s="25">
        <v>156</v>
      </c>
      <c r="B202" s="11" t="s">
        <v>278</v>
      </c>
      <c r="C202" s="12" t="s">
        <v>53</v>
      </c>
      <c r="D202" s="19" t="s">
        <v>279</v>
      </c>
      <c r="E202" s="25">
        <v>1</v>
      </c>
      <c r="F202" s="25">
        <v>1</v>
      </c>
      <c r="G202" s="14">
        <v>1462.6341807239601</v>
      </c>
      <c r="H202" s="98">
        <v>2518.607168</v>
      </c>
      <c r="I202" s="98">
        <v>1701.7616</v>
      </c>
      <c r="J202" s="92"/>
      <c r="K202" s="98"/>
      <c r="L202" s="92"/>
    </row>
    <row r="203" spans="1:12" x14ac:dyDescent="0.25">
      <c r="A203" s="25">
        <v>157</v>
      </c>
      <c r="B203" s="42" t="s">
        <v>280</v>
      </c>
      <c r="C203" s="12" t="s">
        <v>53</v>
      </c>
      <c r="D203" s="19"/>
      <c r="E203" s="25">
        <v>1</v>
      </c>
      <c r="F203" s="25">
        <v>1</v>
      </c>
      <c r="G203" s="14">
        <v>40.3618860252746</v>
      </c>
      <c r="H203" s="98">
        <v>69.486592000000002</v>
      </c>
      <c r="I203" s="98">
        <v>46.950400000000002</v>
      </c>
      <c r="J203" s="92"/>
      <c r="K203" s="98"/>
      <c r="L203" s="92"/>
    </row>
    <row r="204" spans="1:12" x14ac:dyDescent="0.25">
      <c r="A204" s="25">
        <v>158</v>
      </c>
      <c r="B204" s="42" t="s">
        <v>281</v>
      </c>
      <c r="C204" s="12" t="s">
        <v>53</v>
      </c>
      <c r="D204" s="19"/>
      <c r="E204" s="25">
        <v>1</v>
      </c>
      <c r="F204" s="25">
        <v>1</v>
      </c>
      <c r="G204" s="14">
        <v>387.00975047826898</v>
      </c>
      <c r="H204" s="98">
        <v>666.42150400000003</v>
      </c>
      <c r="I204" s="98">
        <v>450.28480000000002</v>
      </c>
      <c r="J204" s="92"/>
      <c r="K204" s="98"/>
      <c r="L204" s="92"/>
    </row>
    <row r="205" spans="1:12" x14ac:dyDescent="0.25">
      <c r="A205" s="25">
        <v>159</v>
      </c>
      <c r="B205" s="11" t="s">
        <v>282</v>
      </c>
      <c r="C205" s="12" t="s">
        <v>53</v>
      </c>
      <c r="D205" s="19" t="s">
        <v>92</v>
      </c>
      <c r="E205" s="25">
        <v>1</v>
      </c>
      <c r="F205" s="25">
        <v>1</v>
      </c>
      <c r="G205" s="14">
        <v>286.64</v>
      </c>
      <c r="H205" s="98">
        <v>665.79161599999998</v>
      </c>
      <c r="I205" s="98">
        <v>449.85919999999999</v>
      </c>
      <c r="J205" s="92"/>
      <c r="K205" s="98"/>
      <c r="L205" s="92"/>
    </row>
    <row r="206" spans="1:12" ht="30" x14ac:dyDescent="0.25">
      <c r="A206" s="25">
        <v>160</v>
      </c>
      <c r="B206" s="42" t="s">
        <v>283</v>
      </c>
      <c r="C206" s="12" t="s">
        <v>53</v>
      </c>
      <c r="D206" s="19">
        <v>4379870043</v>
      </c>
      <c r="E206" s="25">
        <v>1</v>
      </c>
      <c r="F206" s="25">
        <v>1</v>
      </c>
      <c r="G206" s="14">
        <v>27.8892110731264</v>
      </c>
      <c r="H206" s="98">
        <v>220.228736</v>
      </c>
      <c r="I206" s="98">
        <v>148.8032</v>
      </c>
      <c r="J206" s="92"/>
      <c r="K206" s="98"/>
      <c r="L206" s="92"/>
    </row>
    <row r="207" spans="1:12" x14ac:dyDescent="0.25">
      <c r="A207" s="25">
        <v>161</v>
      </c>
      <c r="B207" s="42" t="s">
        <v>284</v>
      </c>
      <c r="C207" s="12" t="s">
        <v>53</v>
      </c>
      <c r="D207" s="19">
        <v>4259870743</v>
      </c>
      <c r="E207" s="25">
        <v>1</v>
      </c>
      <c r="F207" s="25">
        <v>1</v>
      </c>
      <c r="G207" s="14">
        <v>40.284415994515903</v>
      </c>
      <c r="H207" s="98">
        <v>241.54547199999999</v>
      </c>
      <c r="I207" s="98">
        <v>163.2064</v>
      </c>
      <c r="J207" s="92"/>
      <c r="K207" s="98"/>
      <c r="L207" s="92"/>
    </row>
    <row r="208" spans="1:12" x14ac:dyDescent="0.25">
      <c r="A208" s="25">
        <v>162</v>
      </c>
      <c r="B208" s="11" t="s">
        <v>285</v>
      </c>
      <c r="C208" s="12" t="s">
        <v>53</v>
      </c>
      <c r="D208" s="19" t="s">
        <v>286</v>
      </c>
      <c r="E208" s="25">
        <v>1</v>
      </c>
      <c r="F208" s="25">
        <v>1</v>
      </c>
      <c r="G208" s="15">
        <v>555</v>
      </c>
      <c r="H208" s="98">
        <v>955.68928000000005</v>
      </c>
      <c r="I208" s="98">
        <v>645.73599999999999</v>
      </c>
      <c r="J208" s="92"/>
      <c r="K208" s="98"/>
      <c r="L208" s="92"/>
    </row>
    <row r="209" spans="1:12" ht="30" x14ac:dyDescent="0.25">
      <c r="A209" s="25">
        <v>163</v>
      </c>
      <c r="B209" s="11" t="s">
        <v>287</v>
      </c>
      <c r="C209" s="12" t="s">
        <v>53</v>
      </c>
      <c r="D209" s="19" t="s">
        <v>288</v>
      </c>
      <c r="E209" s="25">
        <v>1</v>
      </c>
      <c r="F209" s="25">
        <v>1</v>
      </c>
      <c r="G209" s="14">
        <v>198.32327874223199</v>
      </c>
      <c r="H209" s="98">
        <v>341.49875200000002</v>
      </c>
      <c r="I209" s="98">
        <v>230.7424</v>
      </c>
      <c r="J209" s="92"/>
      <c r="K209" s="98"/>
      <c r="L209" s="92"/>
    </row>
    <row r="210" spans="1:12" x14ac:dyDescent="0.25">
      <c r="A210" s="25">
        <v>164</v>
      </c>
      <c r="B210" s="11" t="s">
        <v>289</v>
      </c>
      <c r="C210" s="12" t="s">
        <v>53</v>
      </c>
      <c r="D210" s="19" t="s">
        <v>290</v>
      </c>
      <c r="E210" s="25">
        <v>1</v>
      </c>
      <c r="F210" s="25">
        <v>1</v>
      </c>
      <c r="G210" s="15">
        <v>1024.1538066298101</v>
      </c>
      <c r="H210" s="98">
        <v>1763.5537919999999</v>
      </c>
      <c r="I210" s="98">
        <v>1191.5904</v>
      </c>
      <c r="J210" s="92"/>
      <c r="K210" s="98"/>
      <c r="L210" s="92"/>
    </row>
    <row r="211" spans="1:12" x14ac:dyDescent="0.25">
      <c r="A211" s="25">
        <v>165</v>
      </c>
      <c r="B211" s="11" t="s">
        <v>291</v>
      </c>
      <c r="C211" s="12" t="s">
        <v>53</v>
      </c>
      <c r="D211" s="19" t="s">
        <v>292</v>
      </c>
      <c r="E211" s="25">
        <v>1</v>
      </c>
      <c r="F211" s="25">
        <v>1</v>
      </c>
      <c r="G211" s="15">
        <v>92.964036910421299</v>
      </c>
      <c r="H211" s="98">
        <v>301.335104</v>
      </c>
      <c r="I211" s="98">
        <v>203.60480000000001</v>
      </c>
      <c r="J211" s="92"/>
      <c r="K211" s="98"/>
      <c r="L211" s="92"/>
    </row>
    <row r="212" spans="1:12" x14ac:dyDescent="0.25">
      <c r="A212" s="25">
        <v>166</v>
      </c>
      <c r="B212" s="11" t="s">
        <v>293</v>
      </c>
      <c r="C212" s="12" t="s">
        <v>53</v>
      </c>
      <c r="D212" s="19" t="s">
        <v>294</v>
      </c>
      <c r="E212" s="25">
        <v>1</v>
      </c>
      <c r="F212" s="25">
        <v>1</v>
      </c>
      <c r="G212" s="15">
        <v>963.72718263803495</v>
      </c>
      <c r="H212" s="98">
        <v>1659.5228159999999</v>
      </c>
      <c r="I212" s="98">
        <v>1121.2991999999999</v>
      </c>
      <c r="J212" s="92"/>
      <c r="K212" s="98"/>
      <c r="L212" s="92"/>
    </row>
    <row r="213" spans="1:12" x14ac:dyDescent="0.25">
      <c r="A213" s="25">
        <v>167</v>
      </c>
      <c r="B213" s="11" t="s">
        <v>295</v>
      </c>
      <c r="C213" s="12" t="s">
        <v>53</v>
      </c>
      <c r="D213" s="19" t="s">
        <v>92</v>
      </c>
      <c r="E213" s="25">
        <v>1</v>
      </c>
      <c r="F213" s="25">
        <v>1</v>
      </c>
      <c r="G213" s="14">
        <v>26.339810457952701</v>
      </c>
      <c r="H213" s="98">
        <v>45.351936000000002</v>
      </c>
      <c r="I213" s="98">
        <v>30.6432</v>
      </c>
      <c r="J213" s="92"/>
      <c r="K213" s="98"/>
      <c r="L213" s="92"/>
    </row>
    <row r="214" spans="1:12" x14ac:dyDescent="0.25">
      <c r="A214" s="25">
        <v>168</v>
      </c>
      <c r="B214" s="11" t="s">
        <v>296</v>
      </c>
      <c r="C214" s="12" t="s">
        <v>53</v>
      </c>
      <c r="D214" s="19" t="s">
        <v>92</v>
      </c>
      <c r="E214" s="25">
        <v>1</v>
      </c>
      <c r="F214" s="25">
        <v>1</v>
      </c>
      <c r="G214" s="14">
        <v>30.988012303473798</v>
      </c>
      <c r="H214" s="98">
        <v>53.374720000000003</v>
      </c>
      <c r="I214" s="98">
        <v>36.064</v>
      </c>
      <c r="J214" s="92"/>
      <c r="K214" s="98"/>
      <c r="L214" s="92"/>
    </row>
    <row r="215" spans="1:12" x14ac:dyDescent="0.25">
      <c r="A215" s="25">
        <v>169</v>
      </c>
      <c r="B215" s="11" t="s">
        <v>297</v>
      </c>
      <c r="C215" s="12" t="s">
        <v>53</v>
      </c>
      <c r="D215" s="19" t="s">
        <v>92</v>
      </c>
      <c r="E215" s="25">
        <v>1</v>
      </c>
      <c r="F215" s="25">
        <v>1</v>
      </c>
      <c r="G215" s="14">
        <v>23.2410092276053</v>
      </c>
      <c r="H215" s="98">
        <v>40.014463999999997</v>
      </c>
      <c r="I215" s="98">
        <v>27.036799999999999</v>
      </c>
      <c r="J215" s="92"/>
      <c r="K215" s="98"/>
      <c r="L215" s="92"/>
    </row>
    <row r="216" spans="1:12" x14ac:dyDescent="0.25">
      <c r="A216" s="25">
        <v>170</v>
      </c>
      <c r="B216" s="42" t="s">
        <v>298</v>
      </c>
      <c r="C216" s="12" t="s">
        <v>53</v>
      </c>
      <c r="D216" s="19"/>
      <c r="E216" s="25">
        <v>1</v>
      </c>
      <c r="F216" s="25">
        <v>1</v>
      </c>
      <c r="G216" s="14">
        <v>9.7302358632907691</v>
      </c>
      <c r="H216" s="98">
        <v>16.758336</v>
      </c>
      <c r="I216" s="98">
        <v>11.3232</v>
      </c>
      <c r="J216" s="92"/>
      <c r="K216" s="98"/>
      <c r="L216" s="92"/>
    </row>
    <row r="217" spans="1:12" x14ac:dyDescent="0.25">
      <c r="A217" s="25">
        <v>171</v>
      </c>
      <c r="B217" s="11" t="s">
        <v>299</v>
      </c>
      <c r="C217" s="12" t="s">
        <v>53</v>
      </c>
      <c r="D217" s="19" t="s">
        <v>300</v>
      </c>
      <c r="E217" s="25">
        <v>1</v>
      </c>
      <c r="F217" s="25">
        <v>1</v>
      </c>
      <c r="G217" s="15">
        <v>983.86939063529201</v>
      </c>
      <c r="H217" s="98">
        <v>2210.7908480000001</v>
      </c>
      <c r="I217" s="98">
        <v>1493.7775999999999</v>
      </c>
      <c r="J217" s="92"/>
      <c r="K217" s="98"/>
      <c r="L217" s="92"/>
    </row>
    <row r="218" spans="1:12" x14ac:dyDescent="0.25">
      <c r="A218" s="25">
        <v>172</v>
      </c>
      <c r="B218" s="42" t="s">
        <v>301</v>
      </c>
      <c r="C218" s="12" t="s">
        <v>53</v>
      </c>
      <c r="D218" s="19" t="s">
        <v>302</v>
      </c>
      <c r="E218" s="25">
        <v>1</v>
      </c>
      <c r="F218" s="25">
        <v>1</v>
      </c>
      <c r="G218" s="14">
        <v>1462.6341807239601</v>
      </c>
      <c r="H218" s="98">
        <v>2518.607168</v>
      </c>
      <c r="I218" s="98">
        <v>1701.7616</v>
      </c>
      <c r="J218" s="92"/>
      <c r="K218" s="98"/>
      <c r="L218" s="92"/>
    </row>
    <row r="219" spans="1:12" x14ac:dyDescent="0.25">
      <c r="A219" s="25">
        <v>173</v>
      </c>
      <c r="B219" s="42" t="s">
        <v>303</v>
      </c>
      <c r="C219" s="12" t="s">
        <v>53</v>
      </c>
      <c r="D219" s="19"/>
      <c r="E219" s="25">
        <v>1</v>
      </c>
      <c r="F219" s="25">
        <v>1</v>
      </c>
      <c r="G219" s="14">
        <v>12.193782841416899</v>
      </c>
      <c r="H219" s="98">
        <v>20.985216000000001</v>
      </c>
      <c r="I219" s="98">
        <v>14.1792</v>
      </c>
      <c r="J219" s="92"/>
      <c r="K219" s="98"/>
      <c r="L219" s="92"/>
    </row>
    <row r="220" spans="1:12" x14ac:dyDescent="0.25">
      <c r="A220" s="25">
        <v>174</v>
      </c>
      <c r="B220" s="11" t="s">
        <v>304</v>
      </c>
      <c r="C220" s="12" t="s">
        <v>53</v>
      </c>
      <c r="D220" s="19" t="s">
        <v>305</v>
      </c>
      <c r="E220" s="25">
        <v>1</v>
      </c>
      <c r="F220" s="25">
        <v>1</v>
      </c>
      <c r="G220" s="14">
        <v>3228.9508820219698</v>
      </c>
      <c r="H220" s="98">
        <v>5560.1539839999996</v>
      </c>
      <c r="I220" s="98">
        <v>3756.8607999999999</v>
      </c>
      <c r="J220" s="92"/>
      <c r="K220" s="98"/>
      <c r="L220" s="92"/>
    </row>
    <row r="221" spans="1:12" x14ac:dyDescent="0.25">
      <c r="A221" s="25">
        <v>175</v>
      </c>
      <c r="B221" s="11" t="s">
        <v>306</v>
      </c>
      <c r="C221" s="12" t="s">
        <v>53</v>
      </c>
      <c r="D221" s="19" t="s">
        <v>307</v>
      </c>
      <c r="E221" s="25">
        <v>1</v>
      </c>
      <c r="F221" s="25">
        <v>1</v>
      </c>
      <c r="G221" s="14">
        <v>2770.3282999305602</v>
      </c>
      <c r="H221" s="98">
        <v>4770.423616</v>
      </c>
      <c r="I221" s="98">
        <v>3223.2592</v>
      </c>
      <c r="J221" s="92"/>
      <c r="K221" s="98"/>
      <c r="L221" s="92"/>
    </row>
    <row r="222" spans="1:12" x14ac:dyDescent="0.25">
      <c r="A222" s="25">
        <v>176</v>
      </c>
      <c r="B222" s="11" t="s">
        <v>308</v>
      </c>
      <c r="C222" s="12" t="s">
        <v>53</v>
      </c>
      <c r="D222" s="19" t="s">
        <v>309</v>
      </c>
      <c r="E222" s="25">
        <v>1</v>
      </c>
      <c r="F222" s="25">
        <v>1</v>
      </c>
      <c r="G222" s="14">
        <v>2245.0814913866802</v>
      </c>
      <c r="H222" s="98">
        <v>3865.9707520000002</v>
      </c>
      <c r="I222" s="98">
        <v>2612.1424000000002</v>
      </c>
      <c r="J222" s="92"/>
      <c r="K222" s="98"/>
      <c r="L222" s="92"/>
    </row>
    <row r="223" spans="1:12" x14ac:dyDescent="0.25">
      <c r="A223" s="25">
        <v>177</v>
      </c>
      <c r="B223" s="42" t="s">
        <v>310</v>
      </c>
      <c r="C223" s="12" t="s">
        <v>53</v>
      </c>
      <c r="D223" s="19" t="s">
        <v>311</v>
      </c>
      <c r="E223" s="25">
        <v>1</v>
      </c>
      <c r="F223" s="25">
        <v>1</v>
      </c>
      <c r="G223" s="14">
        <v>2144.3704514003898</v>
      </c>
      <c r="H223" s="98">
        <v>3692.5360639999999</v>
      </c>
      <c r="I223" s="98">
        <v>2494.9567999999999</v>
      </c>
      <c r="J223" s="92"/>
      <c r="K223" s="98"/>
      <c r="L223" s="92"/>
    </row>
    <row r="224" spans="1:12" x14ac:dyDescent="0.25">
      <c r="A224" s="25">
        <v>178</v>
      </c>
      <c r="B224" s="42" t="s">
        <v>310</v>
      </c>
      <c r="C224" s="12" t="s">
        <v>53</v>
      </c>
      <c r="D224" s="19" t="s">
        <v>312</v>
      </c>
      <c r="E224" s="25">
        <v>1</v>
      </c>
      <c r="F224" s="25">
        <v>1</v>
      </c>
      <c r="G224" s="14">
        <v>3267.6858974013098</v>
      </c>
      <c r="H224" s="98">
        <v>5626.8723840000002</v>
      </c>
      <c r="I224" s="98">
        <v>3801.9407999999999</v>
      </c>
      <c r="J224" s="92"/>
      <c r="K224" s="98"/>
      <c r="L224" s="92"/>
    </row>
    <row r="225" spans="1:12" x14ac:dyDescent="0.25">
      <c r="A225" s="25">
        <v>179</v>
      </c>
      <c r="B225" s="11" t="s">
        <v>313</v>
      </c>
      <c r="C225" s="12" t="s">
        <v>53</v>
      </c>
      <c r="D225" s="19" t="s">
        <v>314</v>
      </c>
      <c r="E225" s="25">
        <v>1</v>
      </c>
      <c r="F225" s="25">
        <v>1</v>
      </c>
      <c r="G225" s="14">
        <v>424.53576855759098</v>
      </c>
      <c r="H225" s="98">
        <v>1369.3102080000001</v>
      </c>
      <c r="I225" s="98">
        <v>925.20960000000002</v>
      </c>
      <c r="J225" s="92"/>
      <c r="K225" s="98"/>
      <c r="L225" s="92"/>
    </row>
    <row r="226" spans="1:12" x14ac:dyDescent="0.25">
      <c r="A226" s="25">
        <v>180</v>
      </c>
      <c r="B226" s="11" t="s">
        <v>315</v>
      </c>
      <c r="C226" s="12" t="s">
        <v>53</v>
      </c>
      <c r="D226" s="19" t="s">
        <v>316</v>
      </c>
      <c r="E226" s="25">
        <v>1</v>
      </c>
      <c r="F226" s="25">
        <v>1</v>
      </c>
      <c r="G226" s="14">
        <v>966.82598386838197</v>
      </c>
      <c r="H226" s="98">
        <v>1664.8602880000001</v>
      </c>
      <c r="I226" s="98">
        <v>1124.9056</v>
      </c>
      <c r="J226" s="92"/>
      <c r="K226" s="98"/>
      <c r="L226" s="92"/>
    </row>
    <row r="227" spans="1:12" x14ac:dyDescent="0.25">
      <c r="A227" s="25">
        <v>181</v>
      </c>
      <c r="B227" s="42" t="s">
        <v>317</v>
      </c>
      <c r="C227" s="12" t="s">
        <v>53</v>
      </c>
      <c r="D227" s="19" t="s">
        <v>318</v>
      </c>
      <c r="E227" s="25">
        <v>1</v>
      </c>
      <c r="F227" s="25">
        <v>1</v>
      </c>
      <c r="G227" s="14">
        <v>2296.2117116874101</v>
      </c>
      <c r="H227" s="98">
        <v>3954.0058880000001</v>
      </c>
      <c r="I227" s="98">
        <v>2671.6255999999998</v>
      </c>
      <c r="J227" s="92"/>
      <c r="K227" s="98"/>
      <c r="L227" s="92"/>
    </row>
    <row r="228" spans="1:12" x14ac:dyDescent="0.25">
      <c r="A228" s="25">
        <v>182</v>
      </c>
      <c r="B228" s="42" t="s">
        <v>319</v>
      </c>
      <c r="C228" s="12" t="s">
        <v>53</v>
      </c>
      <c r="D228" s="19" t="s">
        <v>320</v>
      </c>
      <c r="E228" s="25">
        <v>1</v>
      </c>
      <c r="F228" s="25">
        <v>1</v>
      </c>
      <c r="G228" s="14">
        <v>2.7889211073126399</v>
      </c>
      <c r="H228" s="98">
        <v>4.8070399999999998</v>
      </c>
      <c r="I228" s="98">
        <v>3.2480000000000002</v>
      </c>
      <c r="J228" s="92"/>
      <c r="K228" s="98"/>
      <c r="L228" s="92"/>
    </row>
    <row r="229" spans="1:12" x14ac:dyDescent="0.25">
      <c r="A229" s="25">
        <v>183</v>
      </c>
      <c r="B229" s="42" t="s">
        <v>321</v>
      </c>
      <c r="C229" s="12" t="s">
        <v>53</v>
      </c>
      <c r="D229" s="19" t="s">
        <v>322</v>
      </c>
      <c r="E229" s="25">
        <v>1</v>
      </c>
      <c r="F229" s="25">
        <v>1</v>
      </c>
      <c r="G229" s="14">
        <v>7.7470030758684398</v>
      </c>
      <c r="H229" s="98">
        <v>13.343680000000001</v>
      </c>
      <c r="I229" s="98">
        <v>9.016</v>
      </c>
      <c r="J229" s="92"/>
      <c r="K229" s="98"/>
      <c r="L229" s="92"/>
    </row>
    <row r="230" spans="1:12" x14ac:dyDescent="0.25">
      <c r="A230" s="25">
        <v>184</v>
      </c>
      <c r="B230" s="42" t="s">
        <v>323</v>
      </c>
      <c r="C230" s="12" t="s">
        <v>53</v>
      </c>
      <c r="D230" s="19"/>
      <c r="E230" s="25">
        <v>1</v>
      </c>
      <c r="F230" s="25">
        <v>1</v>
      </c>
      <c r="G230" s="14">
        <v>41.756346578930902</v>
      </c>
      <c r="H230" s="98">
        <v>71.906688000000003</v>
      </c>
      <c r="I230" s="98">
        <v>48.585599999999999</v>
      </c>
      <c r="J230" s="92"/>
      <c r="K230" s="98"/>
      <c r="L230" s="92"/>
    </row>
    <row r="231" spans="1:12" x14ac:dyDescent="0.25">
      <c r="A231" s="25">
        <v>185</v>
      </c>
      <c r="B231" s="42" t="s">
        <v>324</v>
      </c>
      <c r="C231" s="12" t="s">
        <v>53</v>
      </c>
      <c r="D231" s="19"/>
      <c r="E231" s="25">
        <v>1</v>
      </c>
      <c r="F231" s="25">
        <v>1</v>
      </c>
      <c r="G231" s="14">
        <v>7.7470030758684398</v>
      </c>
      <c r="H231" s="98">
        <v>13.343680000000001</v>
      </c>
      <c r="I231" s="98">
        <v>9.016</v>
      </c>
      <c r="J231" s="92"/>
      <c r="K231" s="98"/>
      <c r="L231" s="92"/>
    </row>
    <row r="232" spans="1:12" x14ac:dyDescent="0.25">
      <c r="A232" s="25">
        <v>186</v>
      </c>
      <c r="B232" s="42" t="s">
        <v>325</v>
      </c>
      <c r="C232" s="12" t="s">
        <v>53</v>
      </c>
      <c r="D232" s="19" t="s">
        <v>326</v>
      </c>
      <c r="E232" s="25">
        <v>1</v>
      </c>
      <c r="F232" s="25">
        <v>1</v>
      </c>
      <c r="G232" s="14">
        <v>579.47583007495996</v>
      </c>
      <c r="H232" s="98">
        <v>997.84204799999998</v>
      </c>
      <c r="I232" s="98">
        <v>674.21759999999995</v>
      </c>
      <c r="J232" s="92"/>
      <c r="K232" s="98"/>
      <c r="L232" s="92"/>
    </row>
    <row r="233" spans="1:12" x14ac:dyDescent="0.25">
      <c r="A233" s="25">
        <v>187</v>
      </c>
      <c r="B233" s="11" t="s">
        <v>327</v>
      </c>
      <c r="C233" s="12" t="s">
        <v>53</v>
      </c>
      <c r="D233" s="19" t="s">
        <v>328</v>
      </c>
      <c r="E233" s="25">
        <v>1</v>
      </c>
      <c r="F233" s="25">
        <v>1</v>
      </c>
      <c r="G233" s="14">
        <v>1533.9066090219501</v>
      </c>
      <c r="H233" s="98">
        <v>2641.3524480000001</v>
      </c>
      <c r="I233" s="98">
        <v>1784.6976</v>
      </c>
      <c r="J233" s="92"/>
      <c r="K233" s="98"/>
      <c r="L233" s="92"/>
    </row>
    <row r="234" spans="1:12" x14ac:dyDescent="0.25">
      <c r="A234" s="25">
        <v>188</v>
      </c>
      <c r="B234" s="11" t="s">
        <v>329</v>
      </c>
      <c r="C234" s="12" t="s">
        <v>53</v>
      </c>
      <c r="D234" s="19" t="s">
        <v>330</v>
      </c>
      <c r="E234" s="25">
        <v>1</v>
      </c>
      <c r="F234" s="25">
        <v>1</v>
      </c>
      <c r="G234" s="14">
        <v>4277.8950984945604</v>
      </c>
      <c r="H234" s="98">
        <v>8386.0138879999995</v>
      </c>
      <c r="I234" s="98">
        <v>5666.2255999999998</v>
      </c>
      <c r="J234" s="92"/>
      <c r="K234" s="98"/>
      <c r="L234" s="92"/>
    </row>
    <row r="235" spans="1:12" x14ac:dyDescent="0.25">
      <c r="A235" s="25">
        <v>189</v>
      </c>
      <c r="B235" s="11" t="s">
        <v>33</v>
      </c>
      <c r="C235" s="12" t="s">
        <v>53</v>
      </c>
      <c r="D235" s="19" t="s">
        <v>331</v>
      </c>
      <c r="E235" s="25">
        <v>1</v>
      </c>
      <c r="F235" s="25">
        <v>1</v>
      </c>
      <c r="G235" s="14">
        <v>1019.50560478429</v>
      </c>
      <c r="H235" s="98">
        <v>1755.5807359999999</v>
      </c>
      <c r="I235" s="98">
        <v>1186.2031999999999</v>
      </c>
      <c r="J235" s="92"/>
      <c r="K235" s="98"/>
      <c r="L235" s="92"/>
    </row>
    <row r="236" spans="1:12" x14ac:dyDescent="0.25">
      <c r="A236" s="25">
        <v>190</v>
      </c>
      <c r="B236" s="42" t="s">
        <v>332</v>
      </c>
      <c r="C236" s="12" t="s">
        <v>53</v>
      </c>
      <c r="D236" s="19" t="s">
        <v>333</v>
      </c>
      <c r="E236" s="25">
        <v>1</v>
      </c>
      <c r="F236" s="25">
        <v>1</v>
      </c>
      <c r="G236" s="14">
        <v>897.23</v>
      </c>
      <c r="H236" s="98">
        <v>1545.0158080000001</v>
      </c>
      <c r="I236" s="98">
        <v>1043.9295999999999</v>
      </c>
      <c r="J236" s="92"/>
      <c r="K236" s="98"/>
      <c r="L236" s="92"/>
    </row>
    <row r="237" spans="1:12" x14ac:dyDescent="0.25">
      <c r="A237" s="25">
        <v>191</v>
      </c>
      <c r="B237" s="11" t="s">
        <v>334</v>
      </c>
      <c r="C237" s="12" t="s">
        <v>53</v>
      </c>
      <c r="D237" s="19" t="s">
        <v>335</v>
      </c>
      <c r="E237" s="25">
        <v>1</v>
      </c>
      <c r="F237" s="25">
        <v>1</v>
      </c>
      <c r="G237" s="14">
        <v>949.78257710147102</v>
      </c>
      <c r="H237" s="98">
        <v>1635.5041920000001</v>
      </c>
      <c r="I237" s="98">
        <v>1105.0704000000001</v>
      </c>
      <c r="J237" s="92"/>
      <c r="K237" s="98"/>
      <c r="L237" s="92"/>
    </row>
    <row r="238" spans="1:12" x14ac:dyDescent="0.25">
      <c r="A238" s="25">
        <v>192</v>
      </c>
      <c r="B238" s="42" t="s">
        <v>34</v>
      </c>
      <c r="C238" s="12" t="s">
        <v>53</v>
      </c>
      <c r="D238" s="19"/>
      <c r="E238" s="25">
        <v>1</v>
      </c>
      <c r="F238" s="25">
        <v>1</v>
      </c>
      <c r="G238" s="14">
        <v>1058.24062016363</v>
      </c>
      <c r="H238" s="98">
        <v>2731.06176</v>
      </c>
      <c r="I238" s="98">
        <v>1845.3119999999999</v>
      </c>
      <c r="J238" s="92"/>
      <c r="K238" s="98"/>
      <c r="L238" s="92"/>
    </row>
    <row r="239" spans="1:12" x14ac:dyDescent="0.25">
      <c r="A239" s="25">
        <v>193</v>
      </c>
      <c r="B239" s="42" t="s">
        <v>336</v>
      </c>
      <c r="C239" s="12" t="s">
        <v>53</v>
      </c>
      <c r="D239" s="19"/>
      <c r="E239" s="25">
        <v>1</v>
      </c>
      <c r="F239" s="25">
        <v>1</v>
      </c>
      <c r="G239" s="14">
        <v>1272.0579050576</v>
      </c>
      <c r="H239" s="98">
        <v>2190.452096</v>
      </c>
      <c r="I239" s="98">
        <v>1480.0352</v>
      </c>
      <c r="J239" s="92"/>
      <c r="K239" s="98"/>
      <c r="L239" s="92"/>
    </row>
    <row r="240" spans="1:12" x14ac:dyDescent="0.25">
      <c r="A240" s="25">
        <v>194</v>
      </c>
      <c r="B240" s="42" t="s">
        <v>337</v>
      </c>
      <c r="C240" s="12" t="s">
        <v>53</v>
      </c>
      <c r="D240" s="19" t="s">
        <v>338</v>
      </c>
      <c r="E240" s="25">
        <v>1</v>
      </c>
      <c r="F240" s="25">
        <v>1</v>
      </c>
      <c r="G240" s="14">
        <v>4928.6400000000003</v>
      </c>
      <c r="H240" s="98">
        <v>9175.7774079999999</v>
      </c>
      <c r="I240" s="98">
        <v>6199.8495999999996</v>
      </c>
      <c r="J240" s="92"/>
      <c r="K240" s="98"/>
      <c r="L240" s="92"/>
    </row>
    <row r="241" spans="1:12" x14ac:dyDescent="0.25">
      <c r="A241" s="25">
        <v>195</v>
      </c>
      <c r="B241" s="11" t="s">
        <v>339</v>
      </c>
      <c r="C241" s="12" t="s">
        <v>53</v>
      </c>
      <c r="D241" s="19" t="s">
        <v>340</v>
      </c>
      <c r="E241" s="25">
        <v>1</v>
      </c>
      <c r="F241" s="25">
        <v>1</v>
      </c>
      <c r="G241" s="15">
        <v>25480</v>
      </c>
      <c r="H241" s="98">
        <v>61095.588735999998</v>
      </c>
      <c r="I241" s="98">
        <v>41280.803200000002</v>
      </c>
      <c r="J241" s="92"/>
      <c r="K241" s="98"/>
      <c r="L241" s="92"/>
    </row>
    <row r="242" spans="1:12" ht="30" x14ac:dyDescent="0.25">
      <c r="A242" s="25">
        <v>196</v>
      </c>
      <c r="B242" s="11" t="s">
        <v>341</v>
      </c>
      <c r="C242" s="12" t="s">
        <v>53</v>
      </c>
      <c r="D242" s="19"/>
      <c r="E242" s="25">
        <v>1</v>
      </c>
      <c r="F242" s="25">
        <v>1</v>
      </c>
      <c r="G242" s="15">
        <v>19000</v>
      </c>
      <c r="H242" s="98">
        <v>27723.757824</v>
      </c>
      <c r="I242" s="98">
        <v>18732.268800000002</v>
      </c>
      <c r="J242" s="92"/>
      <c r="K242" s="98"/>
      <c r="L242" s="92"/>
    </row>
    <row r="243" spans="1:12" ht="30" x14ac:dyDescent="0.25">
      <c r="A243" s="25">
        <v>197</v>
      </c>
      <c r="B243" s="11" t="s">
        <v>342</v>
      </c>
      <c r="C243" s="12" t="s">
        <v>53</v>
      </c>
      <c r="D243" s="19" t="s">
        <v>343</v>
      </c>
      <c r="E243" s="25">
        <v>1</v>
      </c>
      <c r="F243" s="25">
        <v>1</v>
      </c>
      <c r="G243" s="14">
        <v>1121.76604538575</v>
      </c>
      <c r="H243" s="98">
        <v>1931.667584</v>
      </c>
      <c r="I243" s="98">
        <v>1305.1808000000001</v>
      </c>
      <c r="J243" s="92"/>
      <c r="K243" s="98"/>
      <c r="L243" s="92"/>
    </row>
    <row r="244" spans="1:12" x14ac:dyDescent="0.25">
      <c r="A244" s="25">
        <v>198</v>
      </c>
      <c r="B244" s="11" t="s">
        <v>344</v>
      </c>
      <c r="C244" s="12" t="s">
        <v>53</v>
      </c>
      <c r="D244" s="19" t="s">
        <v>345</v>
      </c>
      <c r="E244" s="25">
        <v>1</v>
      </c>
      <c r="F244" s="25">
        <v>1</v>
      </c>
      <c r="G244" s="14">
        <v>3579.11542105122</v>
      </c>
      <c r="H244" s="98">
        <v>6163.1391359999998</v>
      </c>
      <c r="I244" s="98">
        <v>4164.2831999999999</v>
      </c>
      <c r="J244" s="92"/>
      <c r="K244" s="98"/>
      <c r="L244" s="92"/>
    </row>
    <row r="245" spans="1:12" x14ac:dyDescent="0.25">
      <c r="A245" s="25">
        <v>199</v>
      </c>
      <c r="B245" s="11" t="s">
        <v>346</v>
      </c>
      <c r="C245" s="12" t="s">
        <v>53</v>
      </c>
      <c r="D245" s="19" t="s">
        <v>347</v>
      </c>
      <c r="E245" s="25">
        <v>20</v>
      </c>
      <c r="F245" s="25">
        <v>25</v>
      </c>
      <c r="G245" s="14">
        <v>8.7470030758684398</v>
      </c>
      <c r="H245" s="98">
        <v>15.084160000000001</v>
      </c>
      <c r="I245" s="98">
        <v>10.192</v>
      </c>
      <c r="J245" s="92"/>
      <c r="K245" s="98"/>
      <c r="L245" s="92"/>
    </row>
    <row r="246" spans="1:12" x14ac:dyDescent="0.25">
      <c r="A246" s="25">
        <v>200</v>
      </c>
      <c r="B246" s="42" t="s">
        <v>348</v>
      </c>
      <c r="C246" s="12" t="s">
        <v>53</v>
      </c>
      <c r="D246" s="19" t="s">
        <v>349</v>
      </c>
      <c r="E246" s="25">
        <v>1</v>
      </c>
      <c r="F246" s="25">
        <v>1</v>
      </c>
      <c r="G246" s="14">
        <v>1456.4365782632699</v>
      </c>
      <c r="H246" s="98">
        <v>2507.9488000000001</v>
      </c>
      <c r="I246" s="98">
        <v>1694.56</v>
      </c>
      <c r="J246" s="92"/>
      <c r="K246" s="98"/>
      <c r="L246" s="92"/>
    </row>
    <row r="247" spans="1:12" x14ac:dyDescent="0.25">
      <c r="A247" s="25">
        <v>201</v>
      </c>
      <c r="B247" s="42" t="s">
        <v>350</v>
      </c>
      <c r="C247" s="12" t="s">
        <v>53</v>
      </c>
      <c r="D247" s="19" t="s">
        <v>351</v>
      </c>
      <c r="E247" s="25">
        <v>1</v>
      </c>
      <c r="F247" s="25">
        <v>1</v>
      </c>
      <c r="G247" s="14">
        <v>29.438611688300099</v>
      </c>
      <c r="H247" s="98">
        <v>50.689408</v>
      </c>
      <c r="I247" s="98">
        <v>34.249600000000001</v>
      </c>
      <c r="J247" s="92"/>
      <c r="K247" s="98"/>
      <c r="L247" s="92"/>
    </row>
    <row r="248" spans="1:12" x14ac:dyDescent="0.25">
      <c r="A248" s="25">
        <v>202</v>
      </c>
      <c r="B248" s="42" t="s">
        <v>352</v>
      </c>
      <c r="C248" s="12" t="s">
        <v>53</v>
      </c>
      <c r="D248" s="19" t="s">
        <v>353</v>
      </c>
      <c r="E248" s="25">
        <v>1</v>
      </c>
      <c r="F248" s="25">
        <v>1</v>
      </c>
      <c r="G248" s="14">
        <v>816.58060621498896</v>
      </c>
      <c r="H248" s="98">
        <v>1406.1420800000001</v>
      </c>
      <c r="I248" s="98">
        <v>950.096</v>
      </c>
      <c r="J248" s="92"/>
      <c r="K248" s="98"/>
      <c r="L248" s="92"/>
    </row>
    <row r="249" spans="1:12" ht="30" x14ac:dyDescent="0.25">
      <c r="A249" s="25">
        <v>203</v>
      </c>
      <c r="B249" s="11" t="s">
        <v>354</v>
      </c>
      <c r="C249" s="12" t="s">
        <v>53</v>
      </c>
      <c r="D249" s="19" t="s">
        <v>355</v>
      </c>
      <c r="E249" s="25">
        <v>1</v>
      </c>
      <c r="F249" s="25">
        <v>1</v>
      </c>
      <c r="G249" s="14">
        <v>15.494006151736899</v>
      </c>
      <c r="H249" s="98">
        <v>26.670784000000001</v>
      </c>
      <c r="I249" s="98">
        <v>18.020800000000001</v>
      </c>
      <c r="J249" s="92"/>
      <c r="K249" s="98"/>
      <c r="L249" s="92"/>
    </row>
    <row r="250" spans="1:12" x14ac:dyDescent="0.25">
      <c r="A250" s="25">
        <v>204</v>
      </c>
      <c r="B250" s="42" t="s">
        <v>356</v>
      </c>
      <c r="C250" s="12" t="s">
        <v>53</v>
      </c>
      <c r="D250" s="19" t="s">
        <v>357</v>
      </c>
      <c r="E250" s="25">
        <v>1</v>
      </c>
      <c r="F250" s="25">
        <v>1</v>
      </c>
      <c r="G250" s="14">
        <v>6.9723027682816001</v>
      </c>
      <c r="H250" s="98">
        <v>12.001023999999999</v>
      </c>
      <c r="I250" s="98">
        <v>8.1088000000000005</v>
      </c>
      <c r="J250" s="92"/>
      <c r="K250" s="98"/>
      <c r="L250" s="92"/>
    </row>
    <row r="251" spans="1:12" x14ac:dyDescent="0.25">
      <c r="A251" s="25">
        <v>205</v>
      </c>
      <c r="B251" s="42" t="s">
        <v>358</v>
      </c>
      <c r="C251" s="12" t="s">
        <v>53</v>
      </c>
      <c r="D251" s="19"/>
      <c r="E251" s="25">
        <v>1</v>
      </c>
      <c r="F251" s="25">
        <v>1</v>
      </c>
      <c r="G251" s="14">
        <v>5666.16</v>
      </c>
      <c r="H251" s="98">
        <v>9756.9816960000007</v>
      </c>
      <c r="I251" s="98">
        <v>6592.5551999999998</v>
      </c>
      <c r="J251" s="92"/>
      <c r="K251" s="98"/>
      <c r="L251" s="92"/>
    </row>
    <row r="252" spans="1:12" x14ac:dyDescent="0.25">
      <c r="A252" s="25">
        <v>206</v>
      </c>
      <c r="B252" s="42" t="s">
        <v>359</v>
      </c>
      <c r="C252" s="12" t="s">
        <v>53</v>
      </c>
      <c r="D252" s="19"/>
      <c r="E252" s="25">
        <v>1</v>
      </c>
      <c r="F252" s="25">
        <v>1</v>
      </c>
      <c r="G252" s="14">
        <v>51.842944583711599</v>
      </c>
      <c r="H252" s="98">
        <v>89.261759999999995</v>
      </c>
      <c r="I252" s="98">
        <v>60.311999999999998</v>
      </c>
      <c r="J252" s="92"/>
      <c r="K252" s="98"/>
      <c r="L252" s="92"/>
    </row>
    <row r="253" spans="1:12" x14ac:dyDescent="0.25">
      <c r="A253" s="25">
        <v>207</v>
      </c>
      <c r="B253" s="42" t="s">
        <v>360</v>
      </c>
      <c r="C253" s="12" t="s">
        <v>53</v>
      </c>
      <c r="D253" s="19"/>
      <c r="E253" s="25">
        <v>1</v>
      </c>
      <c r="F253" s="25">
        <v>1</v>
      </c>
      <c r="G253" s="14">
        <v>39.385763637715201</v>
      </c>
      <c r="H253" s="98">
        <v>67.828992</v>
      </c>
      <c r="I253" s="98">
        <v>45.830399999999997</v>
      </c>
      <c r="J253" s="92"/>
      <c r="K253" s="98"/>
      <c r="L253" s="92"/>
    </row>
    <row r="254" spans="1:12" x14ac:dyDescent="0.25">
      <c r="A254" s="25">
        <v>208</v>
      </c>
      <c r="B254" s="11" t="s">
        <v>361</v>
      </c>
      <c r="C254" s="12" t="s">
        <v>53</v>
      </c>
      <c r="D254" s="19" t="s">
        <v>362</v>
      </c>
      <c r="E254" s="25">
        <v>1</v>
      </c>
      <c r="F254" s="25">
        <v>1</v>
      </c>
      <c r="G254" s="15">
        <v>1431.6461684204901</v>
      </c>
      <c r="H254" s="98">
        <v>2465.2656000000002</v>
      </c>
      <c r="I254" s="98">
        <v>1665.72</v>
      </c>
      <c r="J254" s="92"/>
      <c r="K254" s="98"/>
      <c r="L254" s="92"/>
    </row>
    <row r="255" spans="1:12" x14ac:dyDescent="0.25">
      <c r="A255" s="25">
        <v>209</v>
      </c>
      <c r="B255" s="11" t="s">
        <v>363</v>
      </c>
      <c r="C255" s="12" t="s">
        <v>53</v>
      </c>
      <c r="D255" s="19" t="s">
        <v>364</v>
      </c>
      <c r="E255" s="25">
        <v>1</v>
      </c>
      <c r="F255" s="25">
        <v>1</v>
      </c>
      <c r="G255" s="15">
        <v>43.383217224863301</v>
      </c>
      <c r="H255" s="98">
        <v>427.04748799999999</v>
      </c>
      <c r="I255" s="98">
        <v>288.54559999999998</v>
      </c>
      <c r="J255" s="92"/>
      <c r="K255" s="98"/>
      <c r="L255" s="92"/>
    </row>
    <row r="256" spans="1:12" x14ac:dyDescent="0.25">
      <c r="A256" s="25">
        <v>210</v>
      </c>
      <c r="B256" s="42" t="s">
        <v>365</v>
      </c>
      <c r="C256" s="12" t="s">
        <v>53</v>
      </c>
      <c r="D256" s="19"/>
      <c r="E256" s="25">
        <v>1</v>
      </c>
      <c r="F256" s="25">
        <v>1</v>
      </c>
      <c r="G256" s="14">
        <v>381.152551332727</v>
      </c>
      <c r="H256" s="98">
        <v>656.32672000000002</v>
      </c>
      <c r="I256" s="98">
        <v>443.464</v>
      </c>
      <c r="J256" s="92"/>
      <c r="K256" s="98"/>
      <c r="L256" s="92"/>
    </row>
    <row r="257" spans="1:12" x14ac:dyDescent="0.25">
      <c r="A257" s="25">
        <v>211</v>
      </c>
      <c r="B257" s="42" t="s">
        <v>40</v>
      </c>
      <c r="C257" s="12" t="s">
        <v>53</v>
      </c>
      <c r="D257" s="19" t="s">
        <v>366</v>
      </c>
      <c r="E257" s="25">
        <v>1</v>
      </c>
      <c r="F257" s="25">
        <v>1</v>
      </c>
      <c r="G257" s="14">
        <v>1072.1852257001899</v>
      </c>
      <c r="H257" s="98">
        <v>1846.2846079999999</v>
      </c>
      <c r="I257" s="98">
        <v>1247.4896000000001</v>
      </c>
      <c r="J257" s="92"/>
      <c r="K257" s="98"/>
      <c r="L257" s="92"/>
    </row>
    <row r="258" spans="1:12" x14ac:dyDescent="0.25">
      <c r="A258" s="25">
        <v>212</v>
      </c>
      <c r="B258" s="42" t="s">
        <v>41</v>
      </c>
      <c r="C258" s="12" t="s">
        <v>53</v>
      </c>
      <c r="D258" s="19">
        <v>542738</v>
      </c>
      <c r="E258" s="25">
        <v>1</v>
      </c>
      <c r="F258" s="25">
        <v>1</v>
      </c>
      <c r="G258" s="14">
        <v>2922.17</v>
      </c>
      <c r="H258" s="98">
        <v>5031.8934399999998</v>
      </c>
      <c r="I258" s="98">
        <v>3399.9279999999999</v>
      </c>
      <c r="J258" s="92"/>
      <c r="K258" s="98"/>
      <c r="L258" s="92"/>
    </row>
    <row r="259" spans="1:12" ht="30" x14ac:dyDescent="0.25">
      <c r="A259" s="25">
        <v>213</v>
      </c>
      <c r="B259" s="42" t="s">
        <v>367</v>
      </c>
      <c r="C259" s="12" t="s">
        <v>53</v>
      </c>
      <c r="D259" s="19"/>
      <c r="E259" s="25">
        <v>1</v>
      </c>
      <c r="F259" s="25">
        <v>1</v>
      </c>
      <c r="G259" s="14">
        <v>2857.09473438028</v>
      </c>
      <c r="H259" s="98">
        <v>4919.8231040000001</v>
      </c>
      <c r="I259" s="98">
        <v>3324.2048</v>
      </c>
      <c r="J259" s="92"/>
      <c r="K259" s="98"/>
      <c r="L259" s="92"/>
    </row>
    <row r="260" spans="1:12" x14ac:dyDescent="0.25">
      <c r="A260" s="25">
        <v>214</v>
      </c>
      <c r="B260" s="11" t="s">
        <v>368</v>
      </c>
      <c r="C260" s="12" t="s">
        <v>53</v>
      </c>
      <c r="D260" s="19" t="s">
        <v>369</v>
      </c>
      <c r="E260" s="25">
        <v>1</v>
      </c>
      <c r="F260" s="25">
        <v>1</v>
      </c>
      <c r="G260" s="14">
        <v>1327.83632720385</v>
      </c>
      <c r="H260" s="98">
        <v>2286.5100160000002</v>
      </c>
      <c r="I260" s="98">
        <v>1544.9392</v>
      </c>
      <c r="J260" s="92"/>
      <c r="K260" s="98"/>
      <c r="L260" s="92"/>
    </row>
    <row r="261" spans="1:12" x14ac:dyDescent="0.25">
      <c r="A261" s="25">
        <v>215</v>
      </c>
      <c r="B261" s="11" t="s">
        <v>370</v>
      </c>
      <c r="C261" s="12" t="s">
        <v>53</v>
      </c>
      <c r="D261" s="19" t="s">
        <v>92</v>
      </c>
      <c r="E261" s="25">
        <v>1</v>
      </c>
      <c r="F261" s="25">
        <v>1</v>
      </c>
      <c r="G261" s="14">
        <v>2582.85082549454</v>
      </c>
      <c r="H261" s="98">
        <v>4447.5894399999997</v>
      </c>
      <c r="I261" s="98">
        <v>3005.1280000000002</v>
      </c>
      <c r="J261" s="92"/>
      <c r="K261" s="98"/>
      <c r="L261" s="92"/>
    </row>
    <row r="262" spans="1:12" x14ac:dyDescent="0.25">
      <c r="A262" s="25">
        <v>216</v>
      </c>
      <c r="B262" s="42" t="s">
        <v>371</v>
      </c>
      <c r="C262" s="12" t="s">
        <v>53</v>
      </c>
      <c r="D262" s="19" t="s">
        <v>372</v>
      </c>
      <c r="E262" s="25">
        <v>1</v>
      </c>
      <c r="F262" s="25">
        <v>1</v>
      </c>
      <c r="G262" s="14">
        <v>964.82</v>
      </c>
      <c r="H262" s="98">
        <v>1661.395904</v>
      </c>
      <c r="I262" s="98">
        <v>1122.5648000000001</v>
      </c>
      <c r="J262" s="92"/>
      <c r="K262" s="98"/>
      <c r="L262" s="92"/>
    </row>
    <row r="263" spans="1:12" x14ac:dyDescent="0.25">
      <c r="A263" s="25">
        <v>217</v>
      </c>
      <c r="B263" s="42" t="s">
        <v>373</v>
      </c>
      <c r="C263" s="12" t="s">
        <v>53</v>
      </c>
      <c r="D263" s="19" t="s">
        <v>374</v>
      </c>
      <c r="E263" s="25">
        <v>1</v>
      </c>
      <c r="F263" s="25">
        <v>1</v>
      </c>
      <c r="G263" s="14">
        <v>395.09715686929098</v>
      </c>
      <c r="H263" s="98">
        <v>680.34534399999995</v>
      </c>
      <c r="I263" s="98">
        <v>459.69279999999998</v>
      </c>
      <c r="J263" s="92"/>
      <c r="K263" s="98"/>
      <c r="L263" s="92"/>
    </row>
    <row r="264" spans="1:12" x14ac:dyDescent="0.25">
      <c r="A264" s="25">
        <v>218</v>
      </c>
      <c r="B264" s="42" t="s">
        <v>375</v>
      </c>
      <c r="C264" s="12" t="s">
        <v>53</v>
      </c>
      <c r="D264" s="19" t="s">
        <v>376</v>
      </c>
      <c r="E264" s="25">
        <v>1</v>
      </c>
      <c r="F264" s="25">
        <v>1</v>
      </c>
      <c r="G264" s="14">
        <v>1304.59531797625</v>
      </c>
      <c r="H264" s="98">
        <v>2246.4789759999999</v>
      </c>
      <c r="I264" s="98">
        <v>1517.8912</v>
      </c>
      <c r="J264" s="92"/>
      <c r="K264" s="98"/>
      <c r="L264" s="92"/>
    </row>
    <row r="265" spans="1:12" x14ac:dyDescent="0.25">
      <c r="A265" s="25">
        <v>219</v>
      </c>
      <c r="B265" s="42" t="s">
        <v>375</v>
      </c>
      <c r="C265" s="12" t="s">
        <v>53</v>
      </c>
      <c r="D265" s="19" t="s">
        <v>377</v>
      </c>
      <c r="E265" s="25">
        <v>1</v>
      </c>
      <c r="F265" s="25">
        <v>1</v>
      </c>
      <c r="G265" s="14">
        <v>280.44151134643801</v>
      </c>
      <c r="H265" s="98">
        <v>482.90860800000002</v>
      </c>
      <c r="I265" s="98">
        <v>326.28960000000001</v>
      </c>
      <c r="J265" s="92"/>
      <c r="K265" s="98"/>
      <c r="L265" s="92"/>
    </row>
    <row r="266" spans="1:12" x14ac:dyDescent="0.25">
      <c r="A266" s="25">
        <v>220</v>
      </c>
      <c r="B266" s="11" t="s">
        <v>378</v>
      </c>
      <c r="C266" s="12" t="s">
        <v>53</v>
      </c>
      <c r="D266" s="19" t="s">
        <v>379</v>
      </c>
      <c r="E266" s="25">
        <v>1</v>
      </c>
      <c r="F266" s="25">
        <v>1</v>
      </c>
      <c r="G266" s="14">
        <v>2915.5184481968199</v>
      </c>
      <c r="H266" s="98">
        <v>5537.0304640000004</v>
      </c>
      <c r="I266" s="98">
        <v>3741.2368000000001</v>
      </c>
      <c r="J266" s="92"/>
      <c r="K266" s="98"/>
      <c r="L266" s="92"/>
    </row>
    <row r="267" spans="1:12" x14ac:dyDescent="0.25">
      <c r="A267" s="25">
        <v>221</v>
      </c>
      <c r="B267" s="11" t="s">
        <v>380</v>
      </c>
      <c r="C267" s="12" t="s">
        <v>53</v>
      </c>
      <c r="D267" s="19" t="s">
        <v>381</v>
      </c>
      <c r="E267" s="25">
        <v>1</v>
      </c>
      <c r="F267" s="25">
        <v>1</v>
      </c>
      <c r="G267" s="14">
        <v>1304.59531797625</v>
      </c>
      <c r="H267" s="98">
        <v>2246.4789759999999</v>
      </c>
      <c r="I267" s="98">
        <v>1517.8912</v>
      </c>
      <c r="J267" s="92"/>
      <c r="K267" s="98"/>
      <c r="L267" s="92"/>
    </row>
    <row r="268" spans="1:12" x14ac:dyDescent="0.25">
      <c r="A268" s="25">
        <v>222</v>
      </c>
      <c r="B268" s="42" t="s">
        <v>382</v>
      </c>
      <c r="C268" s="12" t="s">
        <v>53</v>
      </c>
      <c r="D268" s="19" t="s">
        <v>383</v>
      </c>
      <c r="E268" s="25">
        <v>1</v>
      </c>
      <c r="F268" s="25">
        <v>1</v>
      </c>
      <c r="G268" s="14">
        <v>2063.3958313902399</v>
      </c>
      <c r="H268" s="98">
        <v>1831.1507200000001</v>
      </c>
      <c r="I268" s="98">
        <v>1237.2639999999999</v>
      </c>
      <c r="J268" s="92"/>
      <c r="K268" s="98"/>
      <c r="L268" s="92"/>
    </row>
    <row r="269" spans="1:12" x14ac:dyDescent="0.25">
      <c r="A269" s="25">
        <v>223</v>
      </c>
      <c r="B269" s="42" t="s">
        <v>384</v>
      </c>
      <c r="C269" s="12" t="s">
        <v>53</v>
      </c>
      <c r="D269" s="19" t="s">
        <v>385</v>
      </c>
      <c r="E269" s="25">
        <v>1</v>
      </c>
      <c r="F269" s="25">
        <v>1</v>
      </c>
      <c r="G269" s="14">
        <v>395.09715686929098</v>
      </c>
      <c r="H269" s="98">
        <v>680.34534399999995</v>
      </c>
      <c r="I269" s="98">
        <v>459.69279999999998</v>
      </c>
      <c r="J269" s="92"/>
      <c r="K269" s="98"/>
      <c r="L269" s="92"/>
    </row>
    <row r="270" spans="1:12" x14ac:dyDescent="0.25">
      <c r="A270" s="25">
        <v>224</v>
      </c>
      <c r="B270" s="42" t="s">
        <v>386</v>
      </c>
      <c r="C270" s="12" t="s">
        <v>53</v>
      </c>
      <c r="D270" s="26"/>
      <c r="E270" s="25">
        <v>1</v>
      </c>
      <c r="F270" s="25">
        <v>1</v>
      </c>
      <c r="G270" s="14">
        <v>1445.59077395705</v>
      </c>
      <c r="H270" s="98">
        <v>2489.267648</v>
      </c>
      <c r="I270" s="98">
        <v>1681.9376</v>
      </c>
      <c r="J270" s="92"/>
      <c r="K270" s="98"/>
      <c r="L270" s="92"/>
    </row>
    <row r="271" spans="1:12" x14ac:dyDescent="0.25">
      <c r="A271" s="25">
        <v>225</v>
      </c>
      <c r="B271" s="42" t="s">
        <v>387</v>
      </c>
      <c r="C271" s="12" t="s">
        <v>53</v>
      </c>
      <c r="D271" s="19" t="s">
        <v>388</v>
      </c>
      <c r="E271" s="25">
        <v>1</v>
      </c>
      <c r="F271" s="25">
        <v>1</v>
      </c>
      <c r="G271" s="14">
        <v>238.60769473674799</v>
      </c>
      <c r="H271" s="98">
        <v>410.88588800000002</v>
      </c>
      <c r="I271" s="98">
        <v>277.62560000000002</v>
      </c>
      <c r="J271" s="92"/>
      <c r="K271" s="98"/>
      <c r="L271" s="92"/>
    </row>
    <row r="272" spans="1:12" x14ac:dyDescent="0.25">
      <c r="A272" s="25">
        <v>226</v>
      </c>
      <c r="B272" s="42" t="s">
        <v>389</v>
      </c>
      <c r="C272" s="12" t="s">
        <v>53</v>
      </c>
      <c r="D272" s="19">
        <v>29817225</v>
      </c>
      <c r="E272" s="25">
        <v>1</v>
      </c>
      <c r="F272" s="25">
        <v>1</v>
      </c>
      <c r="G272" s="14">
        <v>237.05829412157399</v>
      </c>
      <c r="H272" s="98">
        <v>408.217152</v>
      </c>
      <c r="I272" s="98">
        <v>275.82240000000002</v>
      </c>
      <c r="J272" s="92"/>
      <c r="K272" s="98"/>
      <c r="L272" s="92"/>
    </row>
    <row r="273" spans="1:12" x14ac:dyDescent="0.25">
      <c r="A273" s="25">
        <v>227</v>
      </c>
      <c r="B273" s="11" t="s">
        <v>390</v>
      </c>
      <c r="C273" s="12" t="s">
        <v>53</v>
      </c>
      <c r="D273" s="19" t="s">
        <v>391</v>
      </c>
      <c r="E273" s="25">
        <v>1</v>
      </c>
      <c r="F273" s="25">
        <v>1</v>
      </c>
      <c r="G273" s="14">
        <v>6233.2386748437502</v>
      </c>
      <c r="H273" s="98">
        <v>9011.5092480000003</v>
      </c>
      <c r="I273" s="98">
        <v>6088.8576000000003</v>
      </c>
      <c r="J273" s="92"/>
      <c r="K273" s="98"/>
      <c r="L273" s="92"/>
    </row>
    <row r="274" spans="1:12" x14ac:dyDescent="0.25">
      <c r="A274" s="25">
        <v>228</v>
      </c>
      <c r="B274" s="42" t="s">
        <v>392</v>
      </c>
      <c r="C274" s="12" t="s">
        <v>53</v>
      </c>
      <c r="D274" s="19" t="s">
        <v>393</v>
      </c>
      <c r="E274" s="25">
        <v>1</v>
      </c>
      <c r="F274" s="25">
        <v>1</v>
      </c>
      <c r="G274" s="14">
        <v>1101.6238373884901</v>
      </c>
      <c r="H274" s="98">
        <v>1896.9574399999999</v>
      </c>
      <c r="I274" s="98">
        <v>1281.7280000000001</v>
      </c>
      <c r="J274" s="92"/>
      <c r="K274" s="98"/>
      <c r="L274" s="92"/>
    </row>
    <row r="275" spans="1:12" x14ac:dyDescent="0.25">
      <c r="A275" s="25">
        <v>229</v>
      </c>
      <c r="B275" s="42" t="s">
        <v>394</v>
      </c>
      <c r="C275" s="12" t="s">
        <v>53</v>
      </c>
      <c r="D275" s="19" t="s">
        <v>395</v>
      </c>
      <c r="E275" s="25">
        <v>1</v>
      </c>
      <c r="F275" s="25">
        <v>1</v>
      </c>
      <c r="G275" s="14">
        <v>1465.7329819543099</v>
      </c>
      <c r="H275" s="98">
        <v>2523.9446400000002</v>
      </c>
      <c r="I275" s="98">
        <v>1705.3679999999999</v>
      </c>
      <c r="J275" s="92"/>
      <c r="K275" s="98"/>
      <c r="L275" s="92"/>
    </row>
    <row r="276" spans="1:12" x14ac:dyDescent="0.25">
      <c r="A276" s="25">
        <v>230</v>
      </c>
      <c r="B276" s="42" t="s">
        <v>396</v>
      </c>
      <c r="C276" s="12" t="s">
        <v>53</v>
      </c>
      <c r="D276" s="19" t="s">
        <v>397</v>
      </c>
      <c r="E276" s="25">
        <v>1</v>
      </c>
      <c r="F276" s="25">
        <v>1</v>
      </c>
      <c r="G276" s="14">
        <v>2063.3958313902399</v>
      </c>
      <c r="H276" s="98">
        <v>3553.1153279999999</v>
      </c>
      <c r="I276" s="98">
        <v>2400.7536</v>
      </c>
      <c r="J276" s="92"/>
      <c r="K276" s="98"/>
      <c r="L276" s="92"/>
    </row>
    <row r="277" spans="1:12" x14ac:dyDescent="0.25">
      <c r="A277" s="25">
        <v>231</v>
      </c>
      <c r="B277" s="42" t="s">
        <v>398</v>
      </c>
      <c r="C277" s="12" t="s">
        <v>53</v>
      </c>
      <c r="D277" s="19"/>
      <c r="E277" s="25">
        <v>1</v>
      </c>
      <c r="F277" s="25">
        <v>1</v>
      </c>
      <c r="G277" s="14">
        <v>3.75</v>
      </c>
      <c r="H277" s="98">
        <v>6.4480639999999996</v>
      </c>
      <c r="I277" s="98">
        <v>4.3567999999999998</v>
      </c>
      <c r="J277" s="92"/>
      <c r="K277" s="98"/>
      <c r="L277" s="92"/>
    </row>
    <row r="278" spans="1:12" x14ac:dyDescent="0.25">
      <c r="A278" s="25">
        <v>232</v>
      </c>
      <c r="B278" s="42" t="s">
        <v>399</v>
      </c>
      <c r="C278" s="12" t="s">
        <v>53</v>
      </c>
      <c r="D278" s="19"/>
      <c r="E278" s="25">
        <v>1</v>
      </c>
      <c r="F278" s="25">
        <v>1</v>
      </c>
      <c r="G278" s="14">
        <v>3.74954948872033</v>
      </c>
      <c r="H278" s="98">
        <v>6.4480639999999996</v>
      </c>
      <c r="I278" s="98">
        <v>4.3567999999999998</v>
      </c>
      <c r="J278" s="92"/>
      <c r="K278" s="98"/>
      <c r="L278" s="92"/>
    </row>
    <row r="279" spans="1:12" x14ac:dyDescent="0.25">
      <c r="A279" s="25">
        <v>233</v>
      </c>
      <c r="B279" s="42" t="s">
        <v>400</v>
      </c>
      <c r="C279" s="12" t="s">
        <v>53</v>
      </c>
      <c r="D279" s="19"/>
      <c r="E279" s="25">
        <v>1</v>
      </c>
      <c r="F279" s="25">
        <v>1</v>
      </c>
      <c r="G279" s="14">
        <v>3.74954948872033</v>
      </c>
      <c r="H279" s="98">
        <v>6.4480639999999996</v>
      </c>
      <c r="I279" s="98">
        <v>4.3567999999999998</v>
      </c>
      <c r="J279" s="92"/>
      <c r="K279" s="98"/>
      <c r="L279" s="92"/>
    </row>
    <row r="280" spans="1:12" x14ac:dyDescent="0.25">
      <c r="A280" s="25">
        <v>234</v>
      </c>
      <c r="B280" s="11" t="s">
        <v>401</v>
      </c>
      <c r="C280" s="12" t="s">
        <v>53</v>
      </c>
      <c r="D280" s="19" t="s">
        <v>402</v>
      </c>
      <c r="E280" s="25">
        <v>1</v>
      </c>
      <c r="F280" s="25">
        <v>1</v>
      </c>
      <c r="G280" s="14">
        <v>17.0434067669106</v>
      </c>
      <c r="H280" s="98">
        <v>29.33952</v>
      </c>
      <c r="I280" s="98">
        <v>19.824000000000002</v>
      </c>
      <c r="J280" s="92"/>
      <c r="K280" s="98"/>
      <c r="L280" s="92"/>
    </row>
    <row r="281" spans="1:12" ht="30" x14ac:dyDescent="0.25">
      <c r="A281" s="25">
        <v>235</v>
      </c>
      <c r="B281" s="42" t="s">
        <v>403</v>
      </c>
      <c r="C281" s="12" t="s">
        <v>53</v>
      </c>
      <c r="D281" s="19"/>
      <c r="E281" s="25">
        <v>1</v>
      </c>
      <c r="F281" s="25">
        <v>1</v>
      </c>
      <c r="G281" s="14">
        <v>400.33939891066899</v>
      </c>
      <c r="H281" s="98">
        <v>689.37926400000003</v>
      </c>
      <c r="I281" s="98">
        <v>465.79680000000002</v>
      </c>
      <c r="J281" s="92"/>
      <c r="K281" s="98"/>
      <c r="L281" s="92"/>
    </row>
    <row r="282" spans="1:12" x14ac:dyDescent="0.25">
      <c r="A282" s="25">
        <v>236</v>
      </c>
      <c r="B282" s="42" t="s">
        <v>404</v>
      </c>
      <c r="C282" s="12" t="s">
        <v>53</v>
      </c>
      <c r="D282" s="19" t="s">
        <v>405</v>
      </c>
      <c r="E282" s="25">
        <v>1</v>
      </c>
      <c r="F282" s="25">
        <v>1</v>
      </c>
      <c r="G282" s="14">
        <v>249.45349904296401</v>
      </c>
      <c r="H282" s="98">
        <v>429.53388799999999</v>
      </c>
      <c r="I282" s="98">
        <v>290.22559999999999</v>
      </c>
      <c r="J282" s="92"/>
      <c r="K282" s="98"/>
      <c r="L282" s="92"/>
    </row>
    <row r="283" spans="1:12" x14ac:dyDescent="0.25">
      <c r="A283" s="25">
        <v>237</v>
      </c>
      <c r="B283" s="42" t="s">
        <v>406</v>
      </c>
      <c r="C283" s="12" t="s">
        <v>53</v>
      </c>
      <c r="D283" s="19" t="s">
        <v>407</v>
      </c>
      <c r="E283" s="25">
        <v>1</v>
      </c>
      <c r="F283" s="25">
        <v>1</v>
      </c>
      <c r="G283" s="14">
        <v>679.19525366753805</v>
      </c>
      <c r="H283" s="98">
        <v>1169.5694080000001</v>
      </c>
      <c r="I283" s="98">
        <v>790.24959999999999</v>
      </c>
      <c r="J283" s="92"/>
      <c r="K283" s="98"/>
      <c r="L283" s="92"/>
    </row>
    <row r="284" spans="1:12" x14ac:dyDescent="0.25">
      <c r="A284" s="25">
        <v>238</v>
      </c>
      <c r="B284" s="42" t="s">
        <v>406</v>
      </c>
      <c r="C284" s="12" t="s">
        <v>53</v>
      </c>
      <c r="D284" s="19" t="s">
        <v>408</v>
      </c>
      <c r="E284" s="25">
        <v>1</v>
      </c>
      <c r="F284" s="25">
        <v>1</v>
      </c>
      <c r="G284" s="14">
        <v>110.00744367733201</v>
      </c>
      <c r="H284" s="98">
        <v>189.447104</v>
      </c>
      <c r="I284" s="98">
        <v>128.00479999999999</v>
      </c>
      <c r="J284" s="92"/>
      <c r="K284" s="98"/>
      <c r="L284" s="92"/>
    </row>
    <row r="285" spans="1:12" x14ac:dyDescent="0.25">
      <c r="A285" s="25">
        <v>239</v>
      </c>
      <c r="B285" s="42" t="s">
        <v>409</v>
      </c>
      <c r="C285" s="12" t="s">
        <v>53</v>
      </c>
      <c r="D285" s="19" t="s">
        <v>410</v>
      </c>
      <c r="E285" s="25">
        <v>1</v>
      </c>
      <c r="F285" s="25">
        <v>1</v>
      </c>
      <c r="G285" s="14">
        <v>46.9</v>
      </c>
      <c r="H285" s="98">
        <v>1370.6528639999999</v>
      </c>
      <c r="I285" s="98">
        <v>926.11680000000001</v>
      </c>
      <c r="J285" s="92"/>
      <c r="K285" s="98"/>
      <c r="L285" s="92"/>
    </row>
    <row r="286" spans="1:12" x14ac:dyDescent="0.25">
      <c r="A286" s="25">
        <v>240</v>
      </c>
      <c r="B286" s="42" t="s">
        <v>409</v>
      </c>
      <c r="C286" s="12" t="s">
        <v>53</v>
      </c>
      <c r="D286" s="19" t="s">
        <v>411</v>
      </c>
      <c r="E286" s="25">
        <v>1</v>
      </c>
      <c r="F286" s="25">
        <v>1</v>
      </c>
      <c r="G286" s="14">
        <v>17.0434067669106</v>
      </c>
      <c r="H286" s="98">
        <v>158.33395200000001</v>
      </c>
      <c r="I286" s="98">
        <v>106.9824</v>
      </c>
      <c r="J286" s="92"/>
      <c r="K286" s="98"/>
      <c r="L286" s="92"/>
    </row>
    <row r="287" spans="1:12" x14ac:dyDescent="0.25">
      <c r="A287" s="25">
        <v>241</v>
      </c>
      <c r="B287" s="42" t="s">
        <v>409</v>
      </c>
      <c r="C287" s="12" t="s">
        <v>53</v>
      </c>
      <c r="D287" s="19" t="s">
        <v>412</v>
      </c>
      <c r="E287" s="25">
        <v>1</v>
      </c>
      <c r="F287" s="25">
        <v>1</v>
      </c>
      <c r="G287" s="14">
        <v>30.988012303473798</v>
      </c>
      <c r="H287" s="98">
        <v>53.374720000000003</v>
      </c>
      <c r="I287" s="98">
        <v>36.064</v>
      </c>
      <c r="J287" s="92"/>
      <c r="K287" s="98"/>
      <c r="L287" s="92"/>
    </row>
    <row r="288" spans="1:12" x14ac:dyDescent="0.25">
      <c r="A288" s="25">
        <v>242</v>
      </c>
      <c r="B288" s="42" t="s">
        <v>409</v>
      </c>
      <c r="C288" s="12" t="s">
        <v>53</v>
      </c>
      <c r="D288" s="19" t="s">
        <v>413</v>
      </c>
      <c r="E288" s="25">
        <v>1</v>
      </c>
      <c r="F288" s="25">
        <v>1</v>
      </c>
      <c r="G288" s="14">
        <v>17.0434067669106</v>
      </c>
      <c r="H288" s="98">
        <v>29.33952</v>
      </c>
      <c r="I288" s="98">
        <v>19.824000000000002</v>
      </c>
      <c r="J288" s="92"/>
      <c r="K288" s="98"/>
      <c r="L288" s="92"/>
    </row>
    <row r="289" spans="1:12" ht="30" x14ac:dyDescent="0.25">
      <c r="A289" s="25">
        <v>243</v>
      </c>
      <c r="B289" s="42" t="s">
        <v>414</v>
      </c>
      <c r="C289" s="12" t="s">
        <v>53</v>
      </c>
      <c r="D289" s="19" t="s">
        <v>415</v>
      </c>
      <c r="E289" s="25">
        <v>1</v>
      </c>
      <c r="F289" s="25">
        <v>1</v>
      </c>
      <c r="G289" s="14">
        <v>342.41753595338503</v>
      </c>
      <c r="H289" s="98">
        <v>589.64147200000002</v>
      </c>
      <c r="I289" s="98">
        <v>398.40640000000002</v>
      </c>
      <c r="J289" s="92"/>
      <c r="K289" s="98"/>
      <c r="L289" s="92"/>
    </row>
    <row r="290" spans="1:12" x14ac:dyDescent="0.25">
      <c r="A290" s="25">
        <v>244</v>
      </c>
      <c r="B290" s="42" t="s">
        <v>416</v>
      </c>
      <c r="C290" s="12" t="s">
        <v>53</v>
      </c>
      <c r="D290" s="19" t="s">
        <v>408</v>
      </c>
      <c r="E290" s="25">
        <v>1</v>
      </c>
      <c r="F290" s="25">
        <v>1</v>
      </c>
      <c r="G290" s="14">
        <v>110.00744367733201</v>
      </c>
      <c r="H290" s="98">
        <v>189.447104</v>
      </c>
      <c r="I290" s="98">
        <v>128.00479999999999</v>
      </c>
      <c r="J290" s="92"/>
      <c r="K290" s="98"/>
      <c r="L290" s="92"/>
    </row>
    <row r="291" spans="1:12" x14ac:dyDescent="0.25">
      <c r="A291" s="25">
        <v>245</v>
      </c>
      <c r="B291" s="42" t="s">
        <v>417</v>
      </c>
      <c r="C291" s="12" t="s">
        <v>53</v>
      </c>
      <c r="D291" s="19"/>
      <c r="E291" s="25">
        <v>1</v>
      </c>
      <c r="F291" s="25">
        <v>1</v>
      </c>
      <c r="G291" s="14">
        <v>143.38321722486299</v>
      </c>
      <c r="H291" s="98">
        <v>246.88294400000001</v>
      </c>
      <c r="I291" s="98">
        <v>166.81280000000001</v>
      </c>
      <c r="J291" s="92"/>
      <c r="K291" s="98"/>
      <c r="L291" s="92"/>
    </row>
    <row r="292" spans="1:12" x14ac:dyDescent="0.25">
      <c r="A292" s="25">
        <v>246</v>
      </c>
      <c r="B292" s="42" t="s">
        <v>418</v>
      </c>
      <c r="C292" s="12" t="s">
        <v>53</v>
      </c>
      <c r="D292" s="19" t="s">
        <v>419</v>
      </c>
      <c r="E292" s="25">
        <v>1</v>
      </c>
      <c r="F292" s="25">
        <v>1</v>
      </c>
      <c r="G292" s="14">
        <v>116.205046138027</v>
      </c>
      <c r="H292" s="98">
        <v>200.12204800000001</v>
      </c>
      <c r="I292" s="98">
        <v>135.2176</v>
      </c>
      <c r="J292" s="92"/>
      <c r="K292" s="98"/>
      <c r="L292" s="92"/>
    </row>
    <row r="293" spans="1:12" x14ac:dyDescent="0.25">
      <c r="A293" s="25">
        <v>247</v>
      </c>
      <c r="B293" s="42" t="s">
        <v>418</v>
      </c>
      <c r="C293" s="12" t="s">
        <v>53</v>
      </c>
      <c r="D293" s="19" t="s">
        <v>420</v>
      </c>
      <c r="E293" s="25">
        <v>1</v>
      </c>
      <c r="F293" s="25">
        <v>1</v>
      </c>
      <c r="G293" s="14">
        <v>108.225632969882</v>
      </c>
      <c r="H293" s="98">
        <v>186.38054399999999</v>
      </c>
      <c r="I293" s="98">
        <v>125.9328</v>
      </c>
      <c r="J293" s="92"/>
      <c r="K293" s="98"/>
      <c r="L293" s="92"/>
    </row>
    <row r="294" spans="1:12" x14ac:dyDescent="0.25">
      <c r="A294" s="25">
        <v>248</v>
      </c>
      <c r="B294" s="42" t="s">
        <v>421</v>
      </c>
      <c r="C294" s="12" t="s">
        <v>53</v>
      </c>
      <c r="D294" s="19"/>
      <c r="E294" s="25">
        <v>1</v>
      </c>
      <c r="F294" s="25">
        <v>1</v>
      </c>
      <c r="G294" s="14">
        <v>34.753055798345798</v>
      </c>
      <c r="H294" s="98">
        <v>84.487871999999996</v>
      </c>
      <c r="I294" s="98">
        <v>57.086399999999998</v>
      </c>
      <c r="J294" s="92"/>
      <c r="K294" s="98"/>
      <c r="L294" s="92"/>
    </row>
    <row r="295" spans="1:12" x14ac:dyDescent="0.25">
      <c r="A295" s="25">
        <v>249</v>
      </c>
      <c r="B295" s="42" t="s">
        <v>421</v>
      </c>
      <c r="C295" s="12" t="s">
        <v>53</v>
      </c>
      <c r="D295" s="19"/>
      <c r="E295" s="25">
        <v>1</v>
      </c>
      <c r="F295" s="25">
        <v>1</v>
      </c>
      <c r="G295" s="14">
        <v>34.753055798345798</v>
      </c>
      <c r="H295" s="98">
        <v>84.487871999999996</v>
      </c>
      <c r="I295" s="98">
        <v>57.086399999999998</v>
      </c>
      <c r="J295" s="92"/>
      <c r="K295" s="98"/>
      <c r="L295" s="92"/>
    </row>
    <row r="296" spans="1:12" x14ac:dyDescent="0.25">
      <c r="A296" s="25">
        <v>250</v>
      </c>
      <c r="B296" s="42" t="s">
        <v>422</v>
      </c>
      <c r="C296" s="12" t="s">
        <v>53</v>
      </c>
      <c r="D296" s="19" t="s">
        <v>423</v>
      </c>
      <c r="E296" s="25">
        <v>1</v>
      </c>
      <c r="F296" s="25">
        <v>1</v>
      </c>
      <c r="G296" s="14">
        <v>182.054572282908</v>
      </c>
      <c r="H296" s="98">
        <v>313.48531200000002</v>
      </c>
      <c r="I296" s="98">
        <v>211.81440000000001</v>
      </c>
      <c r="J296" s="92"/>
      <c r="K296" s="98"/>
      <c r="L296" s="92"/>
    </row>
    <row r="297" spans="1:12" x14ac:dyDescent="0.25">
      <c r="A297" s="25">
        <v>251</v>
      </c>
      <c r="B297" s="42" t="s">
        <v>424</v>
      </c>
      <c r="C297" s="12" t="s">
        <v>53</v>
      </c>
      <c r="D297" s="19"/>
      <c r="E297" s="25">
        <v>1</v>
      </c>
      <c r="F297" s="25">
        <v>1</v>
      </c>
      <c r="G297" s="14">
        <v>9.2964036910421299</v>
      </c>
      <c r="H297" s="98">
        <v>16.012416000000002</v>
      </c>
      <c r="I297" s="98">
        <v>10.8192</v>
      </c>
      <c r="J297" s="92"/>
      <c r="K297" s="98"/>
      <c r="L297" s="92"/>
    </row>
    <row r="298" spans="1:12" x14ac:dyDescent="0.25">
      <c r="A298" s="25">
        <v>252</v>
      </c>
      <c r="B298" s="11" t="s">
        <v>425</v>
      </c>
      <c r="C298" s="12" t="s">
        <v>53</v>
      </c>
      <c r="D298" s="19" t="s">
        <v>426</v>
      </c>
      <c r="E298" s="25">
        <v>1</v>
      </c>
      <c r="F298" s="25">
        <v>1</v>
      </c>
      <c r="G298" s="15">
        <v>111.556844292506</v>
      </c>
      <c r="H298" s="98">
        <v>482.14611200000002</v>
      </c>
      <c r="I298" s="98">
        <v>325.77440000000001</v>
      </c>
      <c r="J298" s="92"/>
      <c r="K298" s="98"/>
      <c r="L298" s="92"/>
    </row>
    <row r="299" spans="1:12" x14ac:dyDescent="0.25">
      <c r="A299" s="25">
        <v>253</v>
      </c>
      <c r="B299" s="11" t="s">
        <v>427</v>
      </c>
      <c r="C299" s="12" t="s">
        <v>53</v>
      </c>
      <c r="D299" s="19" t="s">
        <v>428</v>
      </c>
      <c r="E299" s="25">
        <v>1</v>
      </c>
      <c r="F299" s="25">
        <v>1</v>
      </c>
      <c r="G299" s="14">
        <v>156.489462132543</v>
      </c>
      <c r="H299" s="98">
        <v>269.47603199999998</v>
      </c>
      <c r="I299" s="98">
        <v>182.07839999999999</v>
      </c>
      <c r="J299" s="92"/>
      <c r="K299" s="98"/>
      <c r="L299" s="92"/>
    </row>
    <row r="300" spans="1:12" x14ac:dyDescent="0.25">
      <c r="A300" s="25">
        <v>254</v>
      </c>
      <c r="B300" s="11" t="s">
        <v>429</v>
      </c>
      <c r="C300" s="12" t="s">
        <v>53</v>
      </c>
      <c r="D300" s="19"/>
      <c r="E300" s="25">
        <v>1</v>
      </c>
      <c r="F300" s="25">
        <v>1</v>
      </c>
      <c r="G300" s="14">
        <v>2000</v>
      </c>
      <c r="H300" s="98">
        <v>3564.4864640000001</v>
      </c>
      <c r="I300" s="98">
        <v>2408.4367999999999</v>
      </c>
      <c r="J300" s="92"/>
      <c r="K300" s="98"/>
      <c r="L300" s="92"/>
    </row>
    <row r="301" spans="1:12" x14ac:dyDescent="0.25">
      <c r="A301" s="25">
        <v>255</v>
      </c>
      <c r="B301" s="11" t="s">
        <v>430</v>
      </c>
      <c r="C301" s="12" t="s">
        <v>53</v>
      </c>
      <c r="D301" s="19" t="s">
        <v>431</v>
      </c>
      <c r="E301" s="25">
        <v>20</v>
      </c>
      <c r="F301" s="25">
        <v>22</v>
      </c>
      <c r="G301" s="15">
        <v>133.4</v>
      </c>
      <c r="H301" s="98">
        <v>229.71020799999999</v>
      </c>
      <c r="I301" s="98">
        <v>155.20959999999999</v>
      </c>
      <c r="J301" s="92"/>
      <c r="K301" s="98"/>
      <c r="L301" s="92"/>
    </row>
    <row r="302" spans="1:12" x14ac:dyDescent="0.25">
      <c r="A302" s="25">
        <v>256</v>
      </c>
      <c r="B302" s="11" t="s">
        <v>432</v>
      </c>
      <c r="C302" s="12" t="s">
        <v>53</v>
      </c>
      <c r="D302" s="19" t="s">
        <v>433</v>
      </c>
      <c r="E302" s="25">
        <v>20</v>
      </c>
      <c r="F302" s="25">
        <v>22</v>
      </c>
      <c r="G302" s="14">
        <v>443.12857593967499</v>
      </c>
      <c r="H302" s="98">
        <v>763.05958399999997</v>
      </c>
      <c r="I302" s="98">
        <v>515.58079999999995</v>
      </c>
      <c r="J302" s="92"/>
      <c r="K302" s="98"/>
      <c r="L302" s="92"/>
    </row>
    <row r="303" spans="1:12" x14ac:dyDescent="0.25">
      <c r="A303" s="25">
        <v>257</v>
      </c>
      <c r="B303" s="11" t="s">
        <v>434</v>
      </c>
      <c r="C303" s="12" t="s">
        <v>53</v>
      </c>
      <c r="D303" s="19" t="s">
        <v>435</v>
      </c>
      <c r="E303" s="25">
        <v>20</v>
      </c>
      <c r="F303" s="25">
        <v>22</v>
      </c>
      <c r="G303" s="14">
        <v>1402.2075567321899</v>
      </c>
      <c r="H303" s="98">
        <v>2414.576192</v>
      </c>
      <c r="I303" s="98">
        <v>1631.4703999999999</v>
      </c>
      <c r="J303" s="92"/>
      <c r="K303" s="98"/>
      <c r="L303" s="92"/>
    </row>
    <row r="304" spans="1:12" x14ac:dyDescent="0.25">
      <c r="A304" s="25">
        <v>258</v>
      </c>
      <c r="B304" s="11" t="s">
        <v>436</v>
      </c>
      <c r="C304" s="12" t="s">
        <v>53</v>
      </c>
      <c r="D304" s="19" t="s">
        <v>437</v>
      </c>
      <c r="E304" s="25">
        <v>1</v>
      </c>
      <c r="F304" s="25">
        <v>2</v>
      </c>
      <c r="G304" s="14">
        <v>271.14510765539501</v>
      </c>
      <c r="H304" s="98">
        <v>466.91276800000003</v>
      </c>
      <c r="I304" s="98">
        <v>315.48160000000001</v>
      </c>
      <c r="J304" s="92"/>
      <c r="K304" s="98"/>
      <c r="L304" s="92"/>
    </row>
    <row r="305" spans="1:12" x14ac:dyDescent="0.25">
      <c r="A305" s="25">
        <v>259</v>
      </c>
      <c r="B305" s="42" t="s">
        <v>438</v>
      </c>
      <c r="C305" s="12" t="s">
        <v>53</v>
      </c>
      <c r="D305" s="19"/>
      <c r="E305" s="25">
        <v>1</v>
      </c>
      <c r="F305" s="25">
        <v>1</v>
      </c>
      <c r="G305" s="14">
        <v>1091.24285326683</v>
      </c>
      <c r="H305" s="98">
        <v>1879.088512</v>
      </c>
      <c r="I305" s="98">
        <v>1269.6543999999999</v>
      </c>
      <c r="J305" s="92"/>
      <c r="K305" s="98"/>
      <c r="L305" s="92"/>
    </row>
    <row r="306" spans="1:12" ht="30" x14ac:dyDescent="0.25">
      <c r="A306" s="25">
        <v>260</v>
      </c>
      <c r="B306" s="11" t="s">
        <v>439</v>
      </c>
      <c r="C306" s="12" t="s">
        <v>53</v>
      </c>
      <c r="D306" s="19" t="s">
        <v>440</v>
      </c>
      <c r="E306" s="25">
        <v>1</v>
      </c>
      <c r="F306" s="25">
        <v>1</v>
      </c>
      <c r="G306" s="14">
        <v>198.32327874223199</v>
      </c>
      <c r="H306" s="98">
        <v>541.37216000000001</v>
      </c>
      <c r="I306" s="98">
        <v>365.79199999999997</v>
      </c>
      <c r="J306" s="92"/>
      <c r="K306" s="98"/>
      <c r="L306" s="92"/>
    </row>
    <row r="307" spans="1:12" x14ac:dyDescent="0.25">
      <c r="A307" s="25">
        <v>261</v>
      </c>
      <c r="B307" s="42" t="s">
        <v>441</v>
      </c>
      <c r="C307" s="12" t="s">
        <v>53</v>
      </c>
      <c r="D307" s="19" t="s">
        <v>435</v>
      </c>
      <c r="E307" s="25">
        <v>1</v>
      </c>
      <c r="F307" s="25">
        <v>1</v>
      </c>
      <c r="G307" s="14">
        <v>1402.2075567321899</v>
      </c>
      <c r="H307" s="98">
        <v>2414.576192</v>
      </c>
      <c r="I307" s="98">
        <v>1631.4703999999999</v>
      </c>
      <c r="J307" s="92"/>
      <c r="K307" s="98"/>
      <c r="L307" s="92"/>
    </row>
    <row r="308" spans="1:12" x14ac:dyDescent="0.25">
      <c r="A308" s="25">
        <v>262</v>
      </c>
      <c r="B308" s="11" t="s">
        <v>442</v>
      </c>
      <c r="C308" s="12" t="s">
        <v>53</v>
      </c>
      <c r="D308" s="19" t="s">
        <v>443</v>
      </c>
      <c r="E308" s="25">
        <v>1</v>
      </c>
      <c r="F308" s="25">
        <v>1</v>
      </c>
      <c r="G308" s="14">
        <v>243.255896582269</v>
      </c>
      <c r="H308" s="98">
        <v>418.87551999999999</v>
      </c>
      <c r="I308" s="98">
        <v>283.024</v>
      </c>
      <c r="J308" s="92"/>
      <c r="K308" s="98"/>
      <c r="L308" s="92"/>
    </row>
    <row r="309" spans="1:12" x14ac:dyDescent="0.25">
      <c r="A309" s="25">
        <v>263</v>
      </c>
      <c r="B309" s="42" t="s">
        <v>444</v>
      </c>
      <c r="C309" s="12" t="s">
        <v>53</v>
      </c>
      <c r="D309" s="19"/>
      <c r="E309" s="25">
        <v>1</v>
      </c>
      <c r="F309" s="25">
        <v>1</v>
      </c>
      <c r="G309" s="14">
        <v>13.1699052289764</v>
      </c>
      <c r="H309" s="98">
        <v>22.692544000000002</v>
      </c>
      <c r="I309" s="98">
        <v>15.332800000000001</v>
      </c>
      <c r="J309" s="92"/>
      <c r="K309" s="98"/>
      <c r="L309" s="92"/>
    </row>
    <row r="310" spans="1:12" x14ac:dyDescent="0.25">
      <c r="A310" s="25">
        <v>264</v>
      </c>
      <c r="B310" s="42" t="s">
        <v>445</v>
      </c>
      <c r="C310" s="12" t="s">
        <v>53</v>
      </c>
      <c r="D310" s="19" t="s">
        <v>446</v>
      </c>
      <c r="E310" s="25">
        <v>1</v>
      </c>
      <c r="F310" s="25">
        <v>1</v>
      </c>
      <c r="G310" s="14">
        <v>4023.7933976060699</v>
      </c>
      <c r="H310" s="98">
        <v>6928.85088</v>
      </c>
      <c r="I310" s="98">
        <v>4681.6559999999999</v>
      </c>
      <c r="J310" s="92"/>
      <c r="K310" s="98"/>
      <c r="L310" s="92"/>
    </row>
    <row r="311" spans="1:12" ht="30" x14ac:dyDescent="0.25">
      <c r="A311" s="25">
        <v>265</v>
      </c>
      <c r="B311" s="11" t="s">
        <v>447</v>
      </c>
      <c r="C311" s="12" t="s">
        <v>53</v>
      </c>
      <c r="D311" s="19" t="s">
        <v>92</v>
      </c>
      <c r="E311" s="25">
        <v>1</v>
      </c>
      <c r="F311" s="25">
        <v>1</v>
      </c>
      <c r="G311" s="14">
        <v>728.21828913163404</v>
      </c>
      <c r="H311" s="98">
        <v>1598.3573759999999</v>
      </c>
      <c r="I311" s="98">
        <v>1079.9712</v>
      </c>
      <c r="J311" s="92"/>
      <c r="K311" s="98"/>
      <c r="L311" s="92"/>
    </row>
    <row r="312" spans="1:12" ht="30" x14ac:dyDescent="0.25">
      <c r="A312" s="25">
        <v>266</v>
      </c>
      <c r="B312" s="11" t="s">
        <v>448</v>
      </c>
      <c r="C312" s="12" t="s">
        <v>53</v>
      </c>
      <c r="D312" s="19" t="s">
        <v>158</v>
      </c>
      <c r="E312" s="25">
        <v>1</v>
      </c>
      <c r="F312" s="25">
        <v>1</v>
      </c>
      <c r="G312" s="14">
        <v>271.14510765539501</v>
      </c>
      <c r="H312" s="98">
        <v>466.91276800000003</v>
      </c>
      <c r="I312" s="98">
        <v>315.48160000000001</v>
      </c>
      <c r="J312" s="92"/>
      <c r="K312" s="98"/>
      <c r="L312" s="92"/>
    </row>
    <row r="313" spans="1:12" x14ac:dyDescent="0.25">
      <c r="A313" s="25">
        <v>267</v>
      </c>
      <c r="B313" s="11" t="s">
        <v>449</v>
      </c>
      <c r="C313" s="12" t="s">
        <v>53</v>
      </c>
      <c r="D313" s="19"/>
      <c r="E313" s="25">
        <v>1</v>
      </c>
      <c r="F313" s="25">
        <v>1</v>
      </c>
      <c r="G313" s="14">
        <v>1533.9066090219501</v>
      </c>
      <c r="H313" s="98">
        <v>2641.3524480000001</v>
      </c>
      <c r="I313" s="98">
        <v>1784.6976</v>
      </c>
      <c r="J313" s="92"/>
      <c r="K313" s="98"/>
      <c r="L313" s="92"/>
    </row>
    <row r="314" spans="1:12" x14ac:dyDescent="0.25">
      <c r="A314" s="25">
        <v>268</v>
      </c>
      <c r="B314" s="11" t="s">
        <v>450</v>
      </c>
      <c r="C314" s="12" t="s">
        <v>53</v>
      </c>
      <c r="D314" s="19" t="s">
        <v>451</v>
      </c>
      <c r="E314" s="25">
        <v>1</v>
      </c>
      <c r="F314" s="25">
        <v>1</v>
      </c>
      <c r="G314" s="14">
        <v>4282.5433003400803</v>
      </c>
      <c r="H314" s="98">
        <v>7374.4303360000004</v>
      </c>
      <c r="I314" s="98">
        <v>4982.7232000000004</v>
      </c>
      <c r="J314" s="92"/>
      <c r="K314" s="98"/>
      <c r="L314" s="92"/>
    </row>
    <row r="315" spans="1:12" x14ac:dyDescent="0.25">
      <c r="A315" s="25">
        <v>269</v>
      </c>
      <c r="B315" s="11" t="s">
        <v>452</v>
      </c>
      <c r="C315" s="12" t="s">
        <v>53</v>
      </c>
      <c r="D315" s="19" t="s">
        <v>453</v>
      </c>
      <c r="E315" s="25">
        <v>1</v>
      </c>
      <c r="F315" s="25">
        <v>1</v>
      </c>
      <c r="G315" s="14">
        <v>581.02523069013296</v>
      </c>
      <c r="H315" s="98">
        <v>1000.52736</v>
      </c>
      <c r="I315" s="98">
        <v>676.03200000000004</v>
      </c>
      <c r="J315" s="92"/>
      <c r="K315" s="98"/>
      <c r="L315" s="92"/>
    </row>
    <row r="316" spans="1:12" x14ac:dyDescent="0.25">
      <c r="A316" s="25">
        <v>270</v>
      </c>
      <c r="B316" s="11" t="s">
        <v>454</v>
      </c>
      <c r="C316" s="12" t="s">
        <v>53</v>
      </c>
      <c r="D316" s="19" t="s">
        <v>455</v>
      </c>
      <c r="E316" s="25">
        <v>1</v>
      </c>
      <c r="F316" s="25">
        <v>1</v>
      </c>
      <c r="G316" s="14">
        <v>438.480374094154</v>
      </c>
      <c r="H316" s="98">
        <v>755.05337599999996</v>
      </c>
      <c r="I316" s="98">
        <v>510.1712</v>
      </c>
      <c r="J316" s="92"/>
      <c r="K316" s="98"/>
      <c r="L316" s="92"/>
    </row>
    <row r="317" spans="1:12" x14ac:dyDescent="0.25">
      <c r="A317" s="25">
        <v>271</v>
      </c>
      <c r="B317" s="42" t="s">
        <v>456</v>
      </c>
      <c r="C317" s="12" t="s">
        <v>53</v>
      </c>
      <c r="D317" s="19" t="s">
        <v>457</v>
      </c>
      <c r="E317" s="25">
        <v>1</v>
      </c>
      <c r="F317" s="25">
        <v>1</v>
      </c>
      <c r="G317" s="14">
        <v>4254.65408926695</v>
      </c>
      <c r="H317" s="98">
        <v>7326.3930879999998</v>
      </c>
      <c r="I317" s="98">
        <v>4950.2655999999997</v>
      </c>
      <c r="J317" s="92"/>
      <c r="K317" s="98"/>
      <c r="L317" s="92"/>
    </row>
    <row r="318" spans="1:12" x14ac:dyDescent="0.25">
      <c r="A318" s="25">
        <v>272</v>
      </c>
      <c r="B318" s="42" t="s">
        <v>456</v>
      </c>
      <c r="C318" s="12" t="s">
        <v>53</v>
      </c>
      <c r="D318" s="19" t="s">
        <v>458</v>
      </c>
      <c r="E318" s="25">
        <v>1</v>
      </c>
      <c r="F318" s="25">
        <v>1</v>
      </c>
      <c r="G318" s="14">
        <v>7314.7203042349902</v>
      </c>
      <c r="H318" s="98">
        <v>12595.754304</v>
      </c>
      <c r="I318" s="98">
        <v>8510.6448</v>
      </c>
      <c r="J318" s="92"/>
      <c r="K318" s="98"/>
      <c r="L318" s="92"/>
    </row>
    <row r="319" spans="1:12" x14ac:dyDescent="0.25">
      <c r="A319" s="25">
        <v>273</v>
      </c>
      <c r="B319" s="42" t="s">
        <v>459</v>
      </c>
      <c r="C319" s="12" t="s">
        <v>53</v>
      </c>
      <c r="D319" s="19"/>
      <c r="E319" s="25">
        <v>1</v>
      </c>
      <c r="F319" s="25">
        <v>1</v>
      </c>
      <c r="G319" s="14">
        <v>464.6</v>
      </c>
      <c r="H319" s="98">
        <v>800.02406399999995</v>
      </c>
      <c r="I319" s="98">
        <v>540.55679999999995</v>
      </c>
      <c r="J319" s="92"/>
      <c r="K319" s="98"/>
      <c r="L319" s="92"/>
    </row>
    <row r="320" spans="1:12" x14ac:dyDescent="0.25">
      <c r="A320" s="25">
        <v>274</v>
      </c>
      <c r="B320" s="42" t="s">
        <v>460</v>
      </c>
      <c r="C320" s="12" t="s">
        <v>53</v>
      </c>
      <c r="D320" s="19"/>
      <c r="E320" s="25">
        <v>1</v>
      </c>
      <c r="F320" s="25">
        <v>1</v>
      </c>
      <c r="G320" s="14">
        <v>16.733526643875798</v>
      </c>
      <c r="H320" s="98">
        <v>28.809087999999999</v>
      </c>
      <c r="I320" s="98">
        <v>19.465599999999998</v>
      </c>
      <c r="J320" s="92"/>
      <c r="K320" s="98"/>
      <c r="L320" s="92"/>
    </row>
    <row r="321" spans="1:12" x14ac:dyDescent="0.25">
      <c r="A321" s="25">
        <v>275</v>
      </c>
      <c r="B321" s="11" t="s">
        <v>461</v>
      </c>
      <c r="C321" s="12" t="s">
        <v>53</v>
      </c>
      <c r="D321" s="19" t="s">
        <v>462</v>
      </c>
      <c r="E321" s="25">
        <v>1</v>
      </c>
      <c r="F321" s="25">
        <v>1</v>
      </c>
      <c r="G321" s="14">
        <v>9.2964036910421299</v>
      </c>
      <c r="H321" s="98">
        <v>24.731392</v>
      </c>
      <c r="I321" s="98">
        <v>16.7104</v>
      </c>
      <c r="J321" s="92"/>
      <c r="K321" s="98"/>
      <c r="L321" s="92"/>
    </row>
    <row r="322" spans="1:12" x14ac:dyDescent="0.25">
      <c r="A322" s="25">
        <v>276</v>
      </c>
      <c r="B322" s="42" t="s">
        <v>461</v>
      </c>
      <c r="C322" s="12" t="s">
        <v>53</v>
      </c>
      <c r="D322" s="19"/>
      <c r="E322" s="25">
        <v>1</v>
      </c>
      <c r="F322" s="25">
        <v>1</v>
      </c>
      <c r="G322" s="14">
        <v>17.0434067669106</v>
      </c>
      <c r="H322" s="98">
        <v>29.33952</v>
      </c>
      <c r="I322" s="98">
        <v>19.824000000000002</v>
      </c>
      <c r="J322" s="92"/>
      <c r="K322" s="98"/>
      <c r="L322" s="92"/>
    </row>
    <row r="323" spans="1:12" x14ac:dyDescent="0.25">
      <c r="A323" s="25">
        <v>277</v>
      </c>
      <c r="B323" s="42" t="s">
        <v>461</v>
      </c>
      <c r="C323" s="12" t="s">
        <v>53</v>
      </c>
      <c r="D323" s="19" t="s">
        <v>1025</v>
      </c>
      <c r="E323" s="25">
        <v>1</v>
      </c>
      <c r="F323" s="25">
        <v>1</v>
      </c>
      <c r="G323" s="14">
        <v>6.1976024606947604</v>
      </c>
      <c r="H323" s="98">
        <v>10.674944</v>
      </c>
      <c r="I323" s="98">
        <v>7.2127999999999997</v>
      </c>
      <c r="J323" s="92"/>
      <c r="K323" s="98"/>
      <c r="L323" s="92"/>
    </row>
    <row r="324" spans="1:12" x14ac:dyDescent="0.25">
      <c r="A324" s="25">
        <v>278</v>
      </c>
      <c r="B324" s="42" t="s">
        <v>463</v>
      </c>
      <c r="C324" s="12" t="s">
        <v>53</v>
      </c>
      <c r="D324" s="19"/>
      <c r="E324" s="25">
        <v>1</v>
      </c>
      <c r="F324" s="25">
        <v>1</v>
      </c>
      <c r="G324" s="14">
        <v>14.300967678053199</v>
      </c>
      <c r="H324" s="98">
        <v>24.615359999999999</v>
      </c>
      <c r="I324" s="98">
        <v>16.632000000000001</v>
      </c>
      <c r="J324" s="92"/>
      <c r="K324" s="98"/>
      <c r="L324" s="92"/>
    </row>
    <row r="325" spans="1:12" x14ac:dyDescent="0.25">
      <c r="A325" s="25">
        <v>279</v>
      </c>
      <c r="B325" s="42" t="s">
        <v>464</v>
      </c>
      <c r="C325" s="12" t="s">
        <v>53</v>
      </c>
      <c r="D325" s="19"/>
      <c r="E325" s="25">
        <v>1</v>
      </c>
      <c r="F325" s="25">
        <v>1</v>
      </c>
      <c r="G325" s="14">
        <v>15.834874287075101</v>
      </c>
      <c r="H325" s="98">
        <v>27.267520000000001</v>
      </c>
      <c r="I325" s="98">
        <v>18.423999999999999</v>
      </c>
      <c r="J325" s="92"/>
      <c r="K325" s="98"/>
      <c r="L325" s="92"/>
    </row>
    <row r="326" spans="1:12" x14ac:dyDescent="0.25">
      <c r="A326" s="25">
        <v>280</v>
      </c>
      <c r="B326" s="42" t="s">
        <v>465</v>
      </c>
      <c r="C326" s="12" t="s">
        <v>53</v>
      </c>
      <c r="D326" s="19"/>
      <c r="E326" s="25">
        <v>1</v>
      </c>
      <c r="F326" s="25">
        <v>1</v>
      </c>
      <c r="G326" s="14">
        <v>23.380455282970999</v>
      </c>
      <c r="H326" s="98">
        <v>40.263103999999998</v>
      </c>
      <c r="I326" s="98">
        <v>27.204799999999999</v>
      </c>
      <c r="J326" s="92"/>
      <c r="K326" s="98"/>
      <c r="L326" s="92"/>
    </row>
    <row r="327" spans="1:12" x14ac:dyDescent="0.25">
      <c r="A327" s="25">
        <v>281</v>
      </c>
      <c r="B327" s="42" t="s">
        <v>466</v>
      </c>
      <c r="C327" s="12" t="s">
        <v>53</v>
      </c>
      <c r="D327" s="19"/>
      <c r="E327" s="25">
        <v>1</v>
      </c>
      <c r="F327" s="25">
        <v>1</v>
      </c>
      <c r="G327" s="14">
        <v>122.46462462332801</v>
      </c>
      <c r="H327" s="98">
        <v>210.86329599999999</v>
      </c>
      <c r="I327" s="98">
        <v>142.4752</v>
      </c>
      <c r="J327" s="92"/>
      <c r="K327" s="98"/>
      <c r="L327" s="92"/>
    </row>
    <row r="328" spans="1:12" x14ac:dyDescent="0.25">
      <c r="A328" s="25">
        <v>282</v>
      </c>
      <c r="B328" s="42" t="s">
        <v>467</v>
      </c>
      <c r="C328" s="12" t="s">
        <v>53</v>
      </c>
      <c r="D328" s="19"/>
      <c r="E328" s="25">
        <v>1</v>
      </c>
      <c r="F328" s="25">
        <v>1</v>
      </c>
      <c r="G328" s="14">
        <v>2.3241009227605298</v>
      </c>
      <c r="H328" s="98">
        <v>3.9948160000000001</v>
      </c>
      <c r="I328" s="98">
        <v>2.6991999999999998</v>
      </c>
      <c r="J328" s="92"/>
      <c r="K328" s="98"/>
      <c r="L328" s="92"/>
    </row>
    <row r="329" spans="1:12" x14ac:dyDescent="0.25">
      <c r="A329" s="25">
        <v>283</v>
      </c>
      <c r="B329" s="42" t="s">
        <v>468</v>
      </c>
      <c r="C329" s="12" t="s">
        <v>53</v>
      </c>
      <c r="D329" s="19"/>
      <c r="E329" s="25">
        <v>1</v>
      </c>
      <c r="F329" s="25">
        <v>1</v>
      </c>
      <c r="G329" s="14">
        <v>29.438611688300099</v>
      </c>
      <c r="H329" s="98">
        <v>50.689408</v>
      </c>
      <c r="I329" s="98">
        <v>34.249600000000001</v>
      </c>
      <c r="J329" s="92"/>
      <c r="K329" s="98"/>
      <c r="L329" s="92"/>
    </row>
    <row r="330" spans="1:12" x14ac:dyDescent="0.25">
      <c r="A330" s="25">
        <v>284</v>
      </c>
      <c r="B330" s="42" t="s">
        <v>468</v>
      </c>
      <c r="C330" s="12" t="s">
        <v>53</v>
      </c>
      <c r="D330" s="19"/>
      <c r="E330" s="25">
        <v>1</v>
      </c>
      <c r="F330" s="25">
        <v>1</v>
      </c>
      <c r="G330" s="14">
        <v>29.438611688300099</v>
      </c>
      <c r="H330" s="98">
        <v>50.689408</v>
      </c>
      <c r="I330" s="98">
        <v>34.249600000000001</v>
      </c>
      <c r="J330" s="92"/>
      <c r="K330" s="98"/>
      <c r="L330" s="92"/>
    </row>
    <row r="331" spans="1:12" x14ac:dyDescent="0.25">
      <c r="A331" s="25">
        <v>285</v>
      </c>
      <c r="B331" s="11" t="s">
        <v>469</v>
      </c>
      <c r="C331" s="12" t="s">
        <v>53</v>
      </c>
      <c r="D331" s="19" t="s">
        <v>470</v>
      </c>
      <c r="E331" s="25">
        <v>1</v>
      </c>
      <c r="F331" s="25">
        <v>1</v>
      </c>
      <c r="G331" s="14">
        <v>74.371229528337096</v>
      </c>
      <c r="H331" s="98">
        <v>128.0496</v>
      </c>
      <c r="I331" s="98">
        <v>86.52</v>
      </c>
      <c r="J331" s="92"/>
      <c r="K331" s="98"/>
      <c r="L331" s="92"/>
    </row>
    <row r="332" spans="1:12" x14ac:dyDescent="0.25">
      <c r="A332" s="25">
        <v>286</v>
      </c>
      <c r="B332" s="11" t="s">
        <v>469</v>
      </c>
      <c r="C332" s="12" t="s">
        <v>53</v>
      </c>
      <c r="D332" s="19" t="s">
        <v>471</v>
      </c>
      <c r="E332" s="25">
        <v>1</v>
      </c>
      <c r="F332" s="25">
        <v>1</v>
      </c>
      <c r="G332" s="14">
        <v>116.205046138027</v>
      </c>
      <c r="H332" s="98">
        <v>200.12204800000001</v>
      </c>
      <c r="I332" s="98">
        <v>135.2176</v>
      </c>
      <c r="J332" s="92"/>
      <c r="K332" s="98"/>
      <c r="L332" s="92"/>
    </row>
    <row r="333" spans="1:12" x14ac:dyDescent="0.25">
      <c r="A333" s="25">
        <v>287</v>
      </c>
      <c r="B333" s="11" t="s">
        <v>469</v>
      </c>
      <c r="C333" s="12" t="s">
        <v>53</v>
      </c>
      <c r="D333" s="19" t="s">
        <v>472</v>
      </c>
      <c r="E333" s="25">
        <v>1</v>
      </c>
      <c r="F333" s="25">
        <v>1</v>
      </c>
      <c r="G333" s="14">
        <v>15.494006151736899</v>
      </c>
      <c r="H333" s="98">
        <v>26.670784000000001</v>
      </c>
      <c r="I333" s="98">
        <v>18.020800000000001</v>
      </c>
      <c r="J333" s="92"/>
      <c r="K333" s="98"/>
      <c r="L333" s="92"/>
    </row>
    <row r="334" spans="1:12" x14ac:dyDescent="0.25">
      <c r="A334" s="25">
        <v>288</v>
      </c>
      <c r="B334" s="11" t="s">
        <v>469</v>
      </c>
      <c r="C334" s="12" t="s">
        <v>53</v>
      </c>
      <c r="D334" s="19" t="s">
        <v>473</v>
      </c>
      <c r="E334" s="25">
        <v>1</v>
      </c>
      <c r="F334" s="25">
        <v>1</v>
      </c>
      <c r="G334" s="14">
        <v>17.0434067669106</v>
      </c>
      <c r="H334" s="98">
        <v>91.267455999999996</v>
      </c>
      <c r="I334" s="98">
        <v>61.667200000000001</v>
      </c>
      <c r="J334" s="92"/>
      <c r="K334" s="98"/>
      <c r="L334" s="92"/>
    </row>
    <row r="335" spans="1:12" x14ac:dyDescent="0.25">
      <c r="A335" s="25">
        <v>289</v>
      </c>
      <c r="B335" s="11" t="s">
        <v>469</v>
      </c>
      <c r="C335" s="12" t="s">
        <v>53</v>
      </c>
      <c r="D335" s="19" t="s">
        <v>474</v>
      </c>
      <c r="E335" s="25">
        <v>1</v>
      </c>
      <c r="F335" s="25">
        <v>1</v>
      </c>
      <c r="G335" s="14">
        <v>6.1976024606947604</v>
      </c>
      <c r="H335" s="98">
        <v>10.674944</v>
      </c>
      <c r="I335" s="98">
        <v>7.2127999999999997</v>
      </c>
      <c r="J335" s="92"/>
      <c r="K335" s="98"/>
      <c r="L335" s="92"/>
    </row>
    <row r="336" spans="1:12" x14ac:dyDescent="0.25">
      <c r="A336" s="25">
        <v>290</v>
      </c>
      <c r="B336" s="11" t="s">
        <v>469</v>
      </c>
      <c r="C336" s="12" t="s">
        <v>53</v>
      </c>
      <c r="D336" s="19" t="s">
        <v>475</v>
      </c>
      <c r="E336" s="25">
        <v>1</v>
      </c>
      <c r="F336" s="25">
        <v>1</v>
      </c>
      <c r="G336" s="14">
        <v>22.466308920018498</v>
      </c>
      <c r="H336" s="98">
        <v>38.70496</v>
      </c>
      <c r="I336" s="98">
        <v>26.152000000000001</v>
      </c>
      <c r="J336" s="92"/>
      <c r="K336" s="98"/>
      <c r="L336" s="92"/>
    </row>
    <row r="337" spans="1:12" x14ac:dyDescent="0.25">
      <c r="A337" s="25">
        <v>291</v>
      </c>
      <c r="B337" s="11" t="s">
        <v>469</v>
      </c>
      <c r="C337" s="12" t="s">
        <v>53</v>
      </c>
      <c r="D337" s="19" t="s">
        <v>476</v>
      </c>
      <c r="E337" s="25">
        <v>1</v>
      </c>
      <c r="F337" s="25">
        <v>1</v>
      </c>
      <c r="G337" s="14">
        <v>25.983448316462798</v>
      </c>
      <c r="H337" s="98">
        <v>60.270336</v>
      </c>
      <c r="I337" s="98">
        <v>40.723199999999999</v>
      </c>
      <c r="J337" s="92"/>
      <c r="K337" s="98"/>
      <c r="L337" s="92"/>
    </row>
    <row r="338" spans="1:12" ht="30" x14ac:dyDescent="0.25">
      <c r="A338" s="25">
        <v>292</v>
      </c>
      <c r="B338" s="11" t="s">
        <v>477</v>
      </c>
      <c r="C338" s="12" t="s">
        <v>53</v>
      </c>
      <c r="D338" s="19" t="s">
        <v>478</v>
      </c>
      <c r="E338" s="25">
        <v>1</v>
      </c>
      <c r="F338" s="25">
        <v>1</v>
      </c>
      <c r="G338" s="14">
        <v>247.90409842778999</v>
      </c>
      <c r="H338" s="98">
        <v>426.88172800000001</v>
      </c>
      <c r="I338" s="98">
        <v>288.43360000000001</v>
      </c>
      <c r="J338" s="92"/>
      <c r="K338" s="98"/>
      <c r="L338" s="92"/>
    </row>
    <row r="339" spans="1:12" x14ac:dyDescent="0.25">
      <c r="A339" s="25">
        <v>293</v>
      </c>
      <c r="B339" s="11" t="s">
        <v>479</v>
      </c>
      <c r="C339" s="12" t="s">
        <v>53</v>
      </c>
      <c r="D339" s="19" t="s">
        <v>480</v>
      </c>
      <c r="E339" s="25">
        <v>1</v>
      </c>
      <c r="F339" s="25">
        <v>1</v>
      </c>
      <c r="G339" s="14">
        <v>208.67135505804501</v>
      </c>
      <c r="H339" s="98">
        <v>359.31795199999999</v>
      </c>
      <c r="I339" s="98">
        <v>242.7824</v>
      </c>
      <c r="J339" s="92"/>
      <c r="K339" s="98"/>
      <c r="L339" s="92"/>
    </row>
    <row r="340" spans="1:12" x14ac:dyDescent="0.25">
      <c r="A340" s="25">
        <v>294</v>
      </c>
      <c r="B340" s="42" t="s">
        <v>481</v>
      </c>
      <c r="C340" s="12" t="s">
        <v>53</v>
      </c>
      <c r="D340" s="19"/>
      <c r="E340" s="25">
        <v>1</v>
      </c>
      <c r="F340" s="25">
        <v>1</v>
      </c>
      <c r="G340" s="14">
        <v>75.920630143510706</v>
      </c>
      <c r="H340" s="98">
        <v>130.73491200000001</v>
      </c>
      <c r="I340" s="98">
        <v>88.334400000000002</v>
      </c>
      <c r="J340" s="92"/>
      <c r="K340" s="98"/>
      <c r="L340" s="92"/>
    </row>
    <row r="341" spans="1:12" x14ac:dyDescent="0.25">
      <c r="A341" s="25">
        <v>295</v>
      </c>
      <c r="B341" s="11" t="s">
        <v>482</v>
      </c>
      <c r="C341" s="12" t="s">
        <v>53</v>
      </c>
      <c r="D341" s="19" t="s">
        <v>483</v>
      </c>
      <c r="E341" s="25">
        <v>1</v>
      </c>
      <c r="F341" s="25">
        <v>1</v>
      </c>
      <c r="G341" s="14">
        <v>32.537412918647497</v>
      </c>
      <c r="H341" s="98">
        <v>56.026879999999998</v>
      </c>
      <c r="I341" s="98">
        <v>37.856000000000002</v>
      </c>
      <c r="J341" s="92"/>
      <c r="K341" s="98"/>
      <c r="L341" s="92"/>
    </row>
    <row r="342" spans="1:12" x14ac:dyDescent="0.25">
      <c r="A342" s="25">
        <v>296</v>
      </c>
      <c r="B342" s="42" t="s">
        <v>482</v>
      </c>
      <c r="C342" s="12" t="s">
        <v>53</v>
      </c>
      <c r="D342" s="19"/>
      <c r="E342" s="25">
        <v>1</v>
      </c>
      <c r="F342" s="25">
        <v>1</v>
      </c>
      <c r="G342" s="14">
        <v>168.10996674634501</v>
      </c>
      <c r="H342" s="98">
        <v>289.46668799999998</v>
      </c>
      <c r="I342" s="98">
        <v>195.5856</v>
      </c>
      <c r="J342" s="92"/>
      <c r="K342" s="98"/>
      <c r="L342" s="92"/>
    </row>
    <row r="343" spans="1:12" ht="30" x14ac:dyDescent="0.25">
      <c r="A343" s="25">
        <v>297</v>
      </c>
      <c r="B343" s="42" t="s">
        <v>484</v>
      </c>
      <c r="C343" s="12" t="s">
        <v>53</v>
      </c>
      <c r="D343" s="19"/>
      <c r="E343" s="25">
        <v>1</v>
      </c>
      <c r="F343" s="25">
        <v>1</v>
      </c>
      <c r="G343" s="14">
        <v>375.86909523498502</v>
      </c>
      <c r="H343" s="98">
        <v>647.226496</v>
      </c>
      <c r="I343" s="98">
        <v>437.3152</v>
      </c>
      <c r="J343" s="92"/>
      <c r="K343" s="98"/>
      <c r="L343" s="92"/>
    </row>
    <row r="344" spans="1:12" x14ac:dyDescent="0.25">
      <c r="A344" s="25">
        <v>298</v>
      </c>
      <c r="B344" s="11" t="s">
        <v>485</v>
      </c>
      <c r="C344" s="12" t="s">
        <v>53</v>
      </c>
      <c r="D344" s="19" t="s">
        <v>486</v>
      </c>
      <c r="E344" s="25">
        <v>1</v>
      </c>
      <c r="F344" s="25">
        <v>1</v>
      </c>
      <c r="G344" s="14">
        <v>1163.5998619954401</v>
      </c>
      <c r="H344" s="98">
        <v>2003.690304</v>
      </c>
      <c r="I344" s="98">
        <v>1353.8448000000001</v>
      </c>
      <c r="J344" s="92"/>
      <c r="K344" s="98"/>
      <c r="L344" s="92"/>
    </row>
    <row r="345" spans="1:12" x14ac:dyDescent="0.25">
      <c r="A345" s="25">
        <v>299</v>
      </c>
      <c r="B345" s="42" t="s">
        <v>485</v>
      </c>
      <c r="C345" s="12" t="s">
        <v>53</v>
      </c>
      <c r="D345" s="19" t="s">
        <v>487</v>
      </c>
      <c r="E345" s="25">
        <v>1</v>
      </c>
      <c r="F345" s="25">
        <v>1</v>
      </c>
      <c r="G345" s="14">
        <v>1361.9231407376701</v>
      </c>
      <c r="H345" s="98">
        <v>2345.1890560000002</v>
      </c>
      <c r="I345" s="98">
        <v>1584.5871999999999</v>
      </c>
      <c r="J345" s="92"/>
      <c r="K345" s="98"/>
      <c r="L345" s="92"/>
    </row>
    <row r="346" spans="1:12" x14ac:dyDescent="0.25">
      <c r="A346" s="25">
        <v>300</v>
      </c>
      <c r="B346" s="42" t="s">
        <v>488</v>
      </c>
      <c r="C346" s="25"/>
      <c r="D346" s="19"/>
      <c r="E346" s="25">
        <v>1</v>
      </c>
      <c r="F346" s="25">
        <v>1</v>
      </c>
      <c r="G346" s="14">
        <v>3.74954948872033</v>
      </c>
      <c r="H346" s="98">
        <v>6.4480639999999996</v>
      </c>
      <c r="I346" s="98">
        <v>4.3567999999999998</v>
      </c>
      <c r="J346" s="92"/>
      <c r="K346" s="98"/>
      <c r="L346" s="92"/>
    </row>
    <row r="347" spans="1:12" x14ac:dyDescent="0.25">
      <c r="A347" s="25">
        <v>301</v>
      </c>
      <c r="B347" s="11" t="s">
        <v>489</v>
      </c>
      <c r="C347" s="12" t="s">
        <v>53</v>
      </c>
      <c r="D347" s="19" t="s">
        <v>490</v>
      </c>
      <c r="E347" s="25">
        <v>1</v>
      </c>
      <c r="F347" s="25">
        <v>1</v>
      </c>
      <c r="G347" s="14">
        <v>980</v>
      </c>
      <c r="H347" s="98">
        <v>1687.5362560000001</v>
      </c>
      <c r="I347" s="98">
        <v>1140.2272</v>
      </c>
      <c r="J347" s="92"/>
      <c r="K347" s="98"/>
      <c r="L347" s="92"/>
    </row>
    <row r="348" spans="1:12" x14ac:dyDescent="0.25">
      <c r="A348" s="25">
        <v>302</v>
      </c>
      <c r="B348" s="11" t="s">
        <v>491</v>
      </c>
      <c r="C348" s="12" t="s">
        <v>53</v>
      </c>
      <c r="D348" s="19" t="s">
        <v>492</v>
      </c>
      <c r="E348" s="25">
        <v>1</v>
      </c>
      <c r="F348" s="25">
        <v>1</v>
      </c>
      <c r="G348" s="15">
        <v>111.556844292506</v>
      </c>
      <c r="H348" s="98">
        <v>192.09926400000001</v>
      </c>
      <c r="I348" s="98">
        <v>129.79679999999999</v>
      </c>
      <c r="J348" s="92"/>
      <c r="K348" s="98"/>
      <c r="L348" s="92"/>
    </row>
    <row r="349" spans="1:12" x14ac:dyDescent="0.25">
      <c r="A349" s="25">
        <v>303</v>
      </c>
      <c r="B349" s="42" t="s">
        <v>493</v>
      </c>
      <c r="C349" s="12" t="s">
        <v>53</v>
      </c>
      <c r="D349" s="19" t="s">
        <v>494</v>
      </c>
      <c r="E349" s="25">
        <v>1</v>
      </c>
      <c r="F349" s="25">
        <v>1</v>
      </c>
      <c r="G349" s="14">
        <v>387.477474436016</v>
      </c>
      <c r="H349" s="98">
        <v>667.21715200000006</v>
      </c>
      <c r="I349" s="98">
        <v>450.82240000000002</v>
      </c>
      <c r="J349" s="92"/>
      <c r="K349" s="98"/>
      <c r="L349" s="92"/>
    </row>
    <row r="350" spans="1:12" x14ac:dyDescent="0.25">
      <c r="A350" s="25">
        <v>304</v>
      </c>
      <c r="B350" s="11" t="s">
        <v>495</v>
      </c>
      <c r="C350" s="12" t="s">
        <v>53</v>
      </c>
      <c r="D350" s="19" t="s">
        <v>496</v>
      </c>
      <c r="E350" s="25">
        <v>1</v>
      </c>
      <c r="F350" s="25">
        <v>1</v>
      </c>
      <c r="G350" s="14">
        <v>21.691608612431601</v>
      </c>
      <c r="H350" s="98">
        <v>301.335104</v>
      </c>
      <c r="I350" s="98">
        <v>203.60480000000001</v>
      </c>
      <c r="J350" s="92"/>
      <c r="K350" s="98"/>
      <c r="L350" s="92"/>
    </row>
    <row r="351" spans="1:12" x14ac:dyDescent="0.25">
      <c r="A351" s="25">
        <v>305</v>
      </c>
      <c r="B351" s="42" t="s">
        <v>497</v>
      </c>
      <c r="C351" s="12" t="s">
        <v>53</v>
      </c>
      <c r="D351" s="19"/>
      <c r="E351" s="25">
        <v>1</v>
      </c>
      <c r="F351" s="25">
        <v>1</v>
      </c>
      <c r="G351" s="14">
        <v>20.916908304844799</v>
      </c>
      <c r="H351" s="98">
        <v>36.019647999999997</v>
      </c>
      <c r="I351" s="98">
        <v>24.337599999999998</v>
      </c>
      <c r="J351" s="92"/>
      <c r="K351" s="98"/>
      <c r="L351" s="92"/>
    </row>
    <row r="352" spans="1:12" ht="30" x14ac:dyDescent="0.25">
      <c r="A352" s="25">
        <v>306</v>
      </c>
      <c r="B352" s="42" t="s">
        <v>498</v>
      </c>
      <c r="C352" s="12" t="s">
        <v>53</v>
      </c>
      <c r="D352" s="19"/>
      <c r="E352" s="25">
        <v>1</v>
      </c>
      <c r="F352" s="25">
        <v>1</v>
      </c>
      <c r="G352" s="14">
        <v>1781.81</v>
      </c>
      <c r="H352" s="98">
        <v>3068.2175999999999</v>
      </c>
      <c r="I352" s="98">
        <v>2073.12</v>
      </c>
      <c r="J352" s="92"/>
      <c r="K352" s="98"/>
      <c r="L352" s="92"/>
    </row>
    <row r="353" spans="1:12" ht="30" x14ac:dyDescent="0.25">
      <c r="A353" s="25">
        <v>307</v>
      </c>
      <c r="B353" s="42" t="s">
        <v>499</v>
      </c>
      <c r="C353" s="12" t="s">
        <v>53</v>
      </c>
      <c r="D353" s="19"/>
      <c r="E353" s="25">
        <v>1</v>
      </c>
      <c r="F353" s="25">
        <v>1</v>
      </c>
      <c r="G353" s="14">
        <v>1781.81</v>
      </c>
      <c r="H353" s="98">
        <v>3068.2175999999999</v>
      </c>
      <c r="I353" s="98">
        <v>2073.12</v>
      </c>
      <c r="J353" s="92"/>
      <c r="K353" s="98"/>
      <c r="L353" s="92"/>
    </row>
    <row r="354" spans="1:12" x14ac:dyDescent="0.25">
      <c r="A354" s="25">
        <v>308</v>
      </c>
      <c r="B354" s="42" t="s">
        <v>500</v>
      </c>
      <c r="C354" s="12" t="s">
        <v>53</v>
      </c>
      <c r="D354" s="19"/>
      <c r="E354" s="25">
        <v>1</v>
      </c>
      <c r="F354" s="25">
        <v>1</v>
      </c>
      <c r="G354" s="14">
        <v>741.86</v>
      </c>
      <c r="H354" s="98">
        <v>1277.4625920000001</v>
      </c>
      <c r="I354" s="98">
        <v>863.15039999999999</v>
      </c>
      <c r="J354" s="92"/>
      <c r="K354" s="98"/>
      <c r="L354" s="92"/>
    </row>
    <row r="355" spans="1:12" x14ac:dyDescent="0.25">
      <c r="A355" s="25">
        <v>309</v>
      </c>
      <c r="B355" s="11" t="s">
        <v>501</v>
      </c>
      <c r="C355" s="12" t="s">
        <v>53</v>
      </c>
      <c r="D355" s="19" t="s">
        <v>502</v>
      </c>
      <c r="E355" s="25">
        <v>1</v>
      </c>
      <c r="F355" s="25">
        <v>1</v>
      </c>
      <c r="G355" s="14">
        <v>923.44276664351798</v>
      </c>
      <c r="H355" s="98">
        <v>1590.1356800000001</v>
      </c>
      <c r="I355" s="98">
        <v>1074.4159999999999</v>
      </c>
      <c r="J355" s="92"/>
      <c r="K355" s="98"/>
      <c r="L355" s="92"/>
    </row>
    <row r="356" spans="1:12" x14ac:dyDescent="0.25">
      <c r="A356" s="25">
        <v>310</v>
      </c>
      <c r="B356" s="11" t="s">
        <v>503</v>
      </c>
      <c r="C356" s="12" t="s">
        <v>53</v>
      </c>
      <c r="D356" s="19" t="s">
        <v>502</v>
      </c>
      <c r="E356" s="25">
        <v>1</v>
      </c>
      <c r="F356" s="25">
        <v>1</v>
      </c>
      <c r="G356" s="14">
        <v>923.44276664351798</v>
      </c>
      <c r="H356" s="98">
        <v>1590.1356800000001</v>
      </c>
      <c r="I356" s="98">
        <v>1074.4159999999999</v>
      </c>
      <c r="J356" s="92"/>
      <c r="K356" s="98"/>
      <c r="L356" s="92"/>
    </row>
    <row r="357" spans="1:12" x14ac:dyDescent="0.25">
      <c r="A357" s="25">
        <v>311</v>
      </c>
      <c r="B357" s="11" t="s">
        <v>504</v>
      </c>
      <c r="C357" s="12" t="s">
        <v>53</v>
      </c>
      <c r="D357" s="19" t="s">
        <v>505</v>
      </c>
      <c r="E357" s="25">
        <v>1</v>
      </c>
      <c r="F357" s="25">
        <v>1</v>
      </c>
      <c r="G357" s="14">
        <v>926.54156787386603</v>
      </c>
      <c r="H357" s="98">
        <v>1595.473152</v>
      </c>
      <c r="I357" s="98">
        <v>1078.0224000000001</v>
      </c>
      <c r="J357" s="92"/>
      <c r="K357" s="98"/>
      <c r="L357" s="92"/>
    </row>
    <row r="358" spans="1:12" x14ac:dyDescent="0.25">
      <c r="A358" s="25">
        <v>312</v>
      </c>
      <c r="B358" s="11" t="s">
        <v>506</v>
      </c>
      <c r="C358" s="12" t="s">
        <v>53</v>
      </c>
      <c r="D358" s="19" t="s">
        <v>507</v>
      </c>
      <c r="E358" s="25">
        <v>1</v>
      </c>
      <c r="F358" s="25">
        <v>1</v>
      </c>
      <c r="G358" s="14">
        <v>153.39066090219501</v>
      </c>
      <c r="H358" s="98">
        <v>264.121984</v>
      </c>
      <c r="I358" s="98">
        <v>178.46080000000001</v>
      </c>
      <c r="J358" s="92"/>
      <c r="K358" s="98"/>
      <c r="L358" s="92"/>
    </row>
    <row r="359" spans="1:12" ht="30" x14ac:dyDescent="0.25">
      <c r="A359" s="25">
        <v>313</v>
      </c>
      <c r="B359" s="11" t="s">
        <v>508</v>
      </c>
      <c r="C359" s="12" t="s">
        <v>53</v>
      </c>
      <c r="D359" s="19" t="s">
        <v>509</v>
      </c>
      <c r="E359" s="25">
        <v>1</v>
      </c>
      <c r="F359" s="25">
        <v>1</v>
      </c>
      <c r="G359" s="14">
        <v>2576.6532230338398</v>
      </c>
      <c r="H359" s="98">
        <v>4436.9144960000003</v>
      </c>
      <c r="I359" s="98">
        <v>2997.9151999999999</v>
      </c>
      <c r="J359" s="92"/>
      <c r="K359" s="98"/>
      <c r="L359" s="92"/>
    </row>
    <row r="360" spans="1:12" ht="30" x14ac:dyDescent="0.25">
      <c r="A360" s="25">
        <v>314</v>
      </c>
      <c r="B360" s="11" t="s">
        <v>510</v>
      </c>
      <c r="C360" s="12" t="s">
        <v>53</v>
      </c>
      <c r="D360" s="19" t="s">
        <v>511</v>
      </c>
      <c r="E360" s="25">
        <v>1</v>
      </c>
      <c r="F360" s="25">
        <v>1</v>
      </c>
      <c r="G360" s="14">
        <v>2353.5395344488302</v>
      </c>
      <c r="H360" s="98">
        <v>4052.732544</v>
      </c>
      <c r="I360" s="98">
        <v>2738.3328000000001</v>
      </c>
      <c r="J360" s="92"/>
      <c r="K360" s="98"/>
      <c r="L360" s="92"/>
    </row>
    <row r="361" spans="1:12" x14ac:dyDescent="0.25">
      <c r="A361" s="25">
        <v>315</v>
      </c>
      <c r="B361" s="11" t="s">
        <v>512</v>
      </c>
      <c r="C361" s="12" t="s">
        <v>53</v>
      </c>
      <c r="D361" s="19" t="s">
        <v>513</v>
      </c>
      <c r="E361" s="25">
        <v>1</v>
      </c>
      <c r="F361" s="25">
        <v>1</v>
      </c>
      <c r="G361" s="14">
        <v>2607.6412353373198</v>
      </c>
      <c r="H361" s="98">
        <v>4490.2892160000001</v>
      </c>
      <c r="I361" s="98">
        <v>3033.9792000000002</v>
      </c>
      <c r="J361" s="92"/>
      <c r="K361" s="98"/>
      <c r="L361" s="92"/>
    </row>
    <row r="362" spans="1:12" x14ac:dyDescent="0.25">
      <c r="A362" s="25">
        <v>316</v>
      </c>
      <c r="B362" s="42" t="s">
        <v>514</v>
      </c>
      <c r="C362" s="12" t="s">
        <v>53</v>
      </c>
      <c r="D362" s="19"/>
      <c r="E362" s="25">
        <v>1</v>
      </c>
      <c r="F362" s="25">
        <v>1</v>
      </c>
      <c r="G362" s="14">
        <v>2091.6908304844801</v>
      </c>
      <c r="H362" s="98">
        <v>3601.8321919999998</v>
      </c>
      <c r="I362" s="98">
        <v>2433.6704</v>
      </c>
      <c r="J362" s="92"/>
      <c r="K362" s="98"/>
      <c r="L362" s="92"/>
    </row>
    <row r="363" spans="1:12" x14ac:dyDescent="0.25">
      <c r="A363" s="25">
        <v>317</v>
      </c>
      <c r="B363" s="42" t="s">
        <v>515</v>
      </c>
      <c r="C363" s="12" t="s">
        <v>53</v>
      </c>
      <c r="D363" s="19" t="s">
        <v>516</v>
      </c>
      <c r="E363" s="25">
        <v>1</v>
      </c>
      <c r="F363" s="25">
        <v>1</v>
      </c>
      <c r="G363" s="14">
        <v>1727.58168591866</v>
      </c>
      <c r="H363" s="98">
        <v>2974.8449919999998</v>
      </c>
      <c r="I363" s="98">
        <v>2010.0304000000001</v>
      </c>
      <c r="J363" s="92"/>
      <c r="K363" s="98"/>
      <c r="L363" s="92"/>
    </row>
    <row r="364" spans="1:12" ht="30" x14ac:dyDescent="0.25">
      <c r="A364" s="25">
        <v>318</v>
      </c>
      <c r="B364" s="11" t="s">
        <v>517</v>
      </c>
      <c r="C364" s="12" t="s">
        <v>53</v>
      </c>
      <c r="D364" s="19" t="s">
        <v>518</v>
      </c>
      <c r="E364" s="25">
        <v>1</v>
      </c>
      <c r="F364" s="25">
        <v>1</v>
      </c>
      <c r="G364" s="14">
        <v>3415.7917532450101</v>
      </c>
      <c r="H364" s="98">
        <v>5881.8941439999999</v>
      </c>
      <c r="I364" s="98">
        <v>3974.2528000000002</v>
      </c>
      <c r="J364" s="92"/>
      <c r="K364" s="98"/>
      <c r="L364" s="92"/>
    </row>
    <row r="365" spans="1:12" x14ac:dyDescent="0.25">
      <c r="A365" s="25">
        <v>319</v>
      </c>
      <c r="B365" s="42" t="s">
        <v>519</v>
      </c>
      <c r="C365" s="12" t="s">
        <v>53</v>
      </c>
      <c r="D365" s="19" t="s">
        <v>520</v>
      </c>
      <c r="E365" s="25">
        <v>1</v>
      </c>
      <c r="F365" s="25">
        <v>1</v>
      </c>
      <c r="G365" s="14">
        <v>10.8458043062158</v>
      </c>
      <c r="H365" s="98">
        <v>18.681152000000001</v>
      </c>
      <c r="I365" s="98">
        <v>12.622400000000001</v>
      </c>
      <c r="J365" s="92"/>
      <c r="K365" s="98"/>
      <c r="L365" s="92"/>
    </row>
    <row r="366" spans="1:12" x14ac:dyDescent="0.25">
      <c r="A366" s="25">
        <v>320</v>
      </c>
      <c r="B366" s="42" t="s">
        <v>519</v>
      </c>
      <c r="C366" s="12" t="s">
        <v>53</v>
      </c>
      <c r="D366" s="19" t="s">
        <v>521</v>
      </c>
      <c r="E366" s="25">
        <v>1</v>
      </c>
      <c r="F366" s="25">
        <v>1</v>
      </c>
      <c r="G366" s="14">
        <v>37.185614764168498</v>
      </c>
      <c r="H366" s="98">
        <v>64.049664000000007</v>
      </c>
      <c r="I366" s="98">
        <v>43.276800000000001</v>
      </c>
      <c r="J366" s="92"/>
      <c r="K366" s="98"/>
      <c r="L366" s="92"/>
    </row>
    <row r="367" spans="1:12" x14ac:dyDescent="0.25">
      <c r="A367" s="25">
        <v>321</v>
      </c>
      <c r="B367" s="42" t="s">
        <v>522</v>
      </c>
      <c r="C367" s="12" t="s">
        <v>53</v>
      </c>
      <c r="D367" s="19">
        <v>7604.0161019999996</v>
      </c>
      <c r="E367" s="25">
        <v>1</v>
      </c>
      <c r="F367" s="25">
        <v>1</v>
      </c>
      <c r="G367" s="14">
        <v>10.8458043062158</v>
      </c>
      <c r="H367" s="98">
        <v>18.681152000000001</v>
      </c>
      <c r="I367" s="98">
        <v>12.622400000000001</v>
      </c>
      <c r="J367" s="92"/>
      <c r="K367" s="98"/>
      <c r="L367" s="92"/>
    </row>
    <row r="368" spans="1:12" x14ac:dyDescent="0.25">
      <c r="A368" s="25">
        <v>322</v>
      </c>
      <c r="B368" s="42" t="s">
        <v>522</v>
      </c>
      <c r="C368" s="12" t="s">
        <v>53</v>
      </c>
      <c r="D368" s="19" t="s">
        <v>523</v>
      </c>
      <c r="E368" s="25">
        <v>1</v>
      </c>
      <c r="F368" s="25">
        <v>1</v>
      </c>
      <c r="G368" s="14">
        <v>17.818107074497401</v>
      </c>
      <c r="H368" s="98">
        <v>30.682175999999998</v>
      </c>
      <c r="I368" s="98">
        <v>20.731200000000001</v>
      </c>
      <c r="J368" s="92"/>
      <c r="K368" s="98"/>
      <c r="L368" s="92"/>
    </row>
    <row r="369" spans="1:12" x14ac:dyDescent="0.25">
      <c r="A369" s="25">
        <v>323</v>
      </c>
      <c r="B369" s="42" t="s">
        <v>522</v>
      </c>
      <c r="C369" s="12" t="s">
        <v>53</v>
      </c>
      <c r="D369" s="19" t="s">
        <v>524</v>
      </c>
      <c r="E369" s="25">
        <v>1</v>
      </c>
      <c r="F369" s="25">
        <v>1</v>
      </c>
      <c r="G369" s="14">
        <v>27.8892110731264</v>
      </c>
      <c r="H369" s="98">
        <v>48.037247999999998</v>
      </c>
      <c r="I369" s="98">
        <v>32.457599999999999</v>
      </c>
      <c r="J369" s="92"/>
      <c r="K369" s="98"/>
      <c r="L369" s="92"/>
    </row>
    <row r="370" spans="1:12" x14ac:dyDescent="0.25">
      <c r="A370" s="25">
        <v>324</v>
      </c>
      <c r="B370" s="42" t="s">
        <v>522</v>
      </c>
      <c r="C370" s="12" t="s">
        <v>53</v>
      </c>
      <c r="D370" s="19" t="s">
        <v>525</v>
      </c>
      <c r="E370" s="25">
        <v>1</v>
      </c>
      <c r="F370" s="25">
        <v>1</v>
      </c>
      <c r="G370" s="14">
        <v>30.988012303473798</v>
      </c>
      <c r="H370" s="98">
        <v>53.374720000000003</v>
      </c>
      <c r="I370" s="98">
        <v>36.064</v>
      </c>
      <c r="J370" s="92"/>
      <c r="K370" s="98"/>
      <c r="L370" s="92"/>
    </row>
    <row r="371" spans="1:12" x14ac:dyDescent="0.25">
      <c r="A371" s="25">
        <v>325</v>
      </c>
      <c r="B371" s="42" t="s">
        <v>526</v>
      </c>
      <c r="C371" s="12" t="s">
        <v>53</v>
      </c>
      <c r="D371" s="19"/>
      <c r="E371" s="25">
        <v>1</v>
      </c>
      <c r="F371" s="25">
        <v>1</v>
      </c>
      <c r="G371" s="14">
        <v>92.964036910421299</v>
      </c>
      <c r="H371" s="98">
        <v>160.074432</v>
      </c>
      <c r="I371" s="98">
        <v>108.1584</v>
      </c>
      <c r="J371" s="92"/>
      <c r="K371" s="98"/>
      <c r="L371" s="92"/>
    </row>
    <row r="372" spans="1:12" x14ac:dyDescent="0.25">
      <c r="A372" s="25">
        <v>326</v>
      </c>
      <c r="B372" s="42" t="s">
        <v>527</v>
      </c>
      <c r="C372" s="12" t="s">
        <v>53</v>
      </c>
      <c r="D372" s="19" t="s">
        <v>528</v>
      </c>
      <c r="E372" s="25">
        <v>1</v>
      </c>
      <c r="F372" s="25">
        <v>1</v>
      </c>
      <c r="G372" s="14">
        <v>13.9446055365632</v>
      </c>
      <c r="H372" s="98">
        <v>24.002047999999998</v>
      </c>
      <c r="I372" s="98">
        <v>16.217600000000001</v>
      </c>
      <c r="J372" s="92"/>
      <c r="K372" s="98"/>
      <c r="L372" s="92"/>
    </row>
    <row r="373" spans="1:12" x14ac:dyDescent="0.25">
      <c r="A373" s="25">
        <v>327</v>
      </c>
      <c r="B373" s="42" t="s">
        <v>529</v>
      </c>
      <c r="C373" s="12" t="s">
        <v>53</v>
      </c>
      <c r="D373" s="19"/>
      <c r="E373" s="25">
        <v>1</v>
      </c>
      <c r="F373" s="25">
        <v>1</v>
      </c>
      <c r="G373" s="14">
        <v>17.0434067669106</v>
      </c>
      <c r="H373" s="98">
        <v>29.33952</v>
      </c>
      <c r="I373" s="98">
        <v>19.824000000000002</v>
      </c>
      <c r="J373" s="92"/>
      <c r="K373" s="98"/>
      <c r="L373" s="92"/>
    </row>
    <row r="374" spans="1:12" x14ac:dyDescent="0.25">
      <c r="A374" s="25">
        <v>328</v>
      </c>
      <c r="B374" s="42" t="s">
        <v>530</v>
      </c>
      <c r="C374" s="12" t="s">
        <v>53</v>
      </c>
      <c r="D374" s="19"/>
      <c r="E374" s="25">
        <v>1</v>
      </c>
      <c r="F374" s="25">
        <v>1</v>
      </c>
      <c r="G374" s="14">
        <v>67.569360827724594</v>
      </c>
      <c r="H374" s="98">
        <v>116.34694399999999</v>
      </c>
      <c r="I374" s="98">
        <v>78.612799999999993</v>
      </c>
      <c r="J374" s="92"/>
      <c r="K374" s="98"/>
      <c r="L374" s="92"/>
    </row>
    <row r="375" spans="1:12" x14ac:dyDescent="0.25">
      <c r="A375" s="25">
        <v>329</v>
      </c>
      <c r="B375" s="42" t="s">
        <v>531</v>
      </c>
      <c r="C375" s="12" t="s">
        <v>53</v>
      </c>
      <c r="D375" s="19"/>
      <c r="E375" s="25">
        <v>1</v>
      </c>
      <c r="F375" s="25">
        <v>1</v>
      </c>
      <c r="G375" s="14">
        <v>15.494006151736899</v>
      </c>
      <c r="H375" s="98">
        <v>26.670784000000001</v>
      </c>
      <c r="I375" s="98">
        <v>18.020800000000001</v>
      </c>
      <c r="J375" s="92"/>
      <c r="K375" s="98"/>
      <c r="L375" s="92"/>
    </row>
    <row r="376" spans="1:12" ht="30" x14ac:dyDescent="0.25">
      <c r="A376" s="25">
        <v>330</v>
      </c>
      <c r="B376" s="42" t="s">
        <v>532</v>
      </c>
      <c r="C376" s="12" t="s">
        <v>53</v>
      </c>
      <c r="D376" s="19" t="s">
        <v>1043</v>
      </c>
      <c r="E376" s="25">
        <v>1</v>
      </c>
      <c r="F376" s="25">
        <v>1</v>
      </c>
      <c r="G376" s="14">
        <v>83.667633219379198</v>
      </c>
      <c r="H376" s="98">
        <v>144.07859199999999</v>
      </c>
      <c r="I376" s="98">
        <v>97.350399999999993</v>
      </c>
      <c r="J376" s="92"/>
      <c r="K376" s="98"/>
      <c r="L376" s="92"/>
    </row>
    <row r="377" spans="1:12" x14ac:dyDescent="0.25">
      <c r="A377" s="25">
        <v>331</v>
      </c>
      <c r="B377" s="42" t="s">
        <v>533</v>
      </c>
      <c r="C377" s="12" t="s">
        <v>53</v>
      </c>
      <c r="D377" s="19"/>
      <c r="E377" s="25">
        <v>1</v>
      </c>
      <c r="F377" s="25">
        <v>1</v>
      </c>
      <c r="G377" s="14">
        <v>67.569360827724594</v>
      </c>
      <c r="H377" s="98">
        <v>116.34694399999999</v>
      </c>
      <c r="I377" s="98">
        <v>78.612799999999993</v>
      </c>
      <c r="J377" s="92"/>
      <c r="K377" s="98"/>
      <c r="L377" s="92"/>
    </row>
    <row r="378" spans="1:12" x14ac:dyDescent="0.25">
      <c r="A378" s="25">
        <v>332</v>
      </c>
      <c r="B378" s="11" t="s">
        <v>534</v>
      </c>
      <c r="C378" s="12" t="s">
        <v>53</v>
      </c>
      <c r="D378" s="19" t="s">
        <v>535</v>
      </c>
      <c r="E378" s="25">
        <v>1</v>
      </c>
      <c r="F378" s="25">
        <v>1</v>
      </c>
      <c r="G378" s="14">
        <v>717.37248482541804</v>
      </c>
      <c r="H378" s="98">
        <v>1235.2932479999999</v>
      </c>
      <c r="I378" s="98">
        <v>834.6576</v>
      </c>
      <c r="J378" s="92"/>
      <c r="K378" s="98"/>
      <c r="L378" s="92"/>
    </row>
    <row r="379" spans="1:12" x14ac:dyDescent="0.25">
      <c r="A379" s="25">
        <v>333</v>
      </c>
      <c r="B379" s="11" t="s">
        <v>534</v>
      </c>
      <c r="C379" s="12" t="s">
        <v>53</v>
      </c>
      <c r="D379" s="19" t="s">
        <v>536</v>
      </c>
      <c r="E379" s="25">
        <v>1</v>
      </c>
      <c r="F379" s="25">
        <v>1</v>
      </c>
      <c r="G379" s="14">
        <v>317.62712611060601</v>
      </c>
      <c r="H379" s="98">
        <v>546.95827199999997</v>
      </c>
      <c r="I379" s="98">
        <v>369.56639999999999</v>
      </c>
      <c r="J379" s="92"/>
      <c r="K379" s="98"/>
      <c r="L379" s="92"/>
    </row>
    <row r="380" spans="1:12" x14ac:dyDescent="0.25">
      <c r="A380" s="25">
        <v>334</v>
      </c>
      <c r="B380" s="42" t="s">
        <v>537</v>
      </c>
      <c r="C380" s="12" t="s">
        <v>53</v>
      </c>
      <c r="D380" s="19" t="s">
        <v>538</v>
      </c>
      <c r="E380" s="25">
        <v>1</v>
      </c>
      <c r="F380" s="25">
        <v>1</v>
      </c>
      <c r="G380" s="14">
        <v>175.082269514627</v>
      </c>
      <c r="H380" s="98">
        <v>301.48428799999999</v>
      </c>
      <c r="I380" s="98">
        <v>203.7056</v>
      </c>
      <c r="J380" s="92"/>
      <c r="K380" s="98"/>
      <c r="L380" s="92"/>
    </row>
    <row r="381" spans="1:12" x14ac:dyDescent="0.25">
      <c r="A381" s="25">
        <v>335</v>
      </c>
      <c r="B381" s="42" t="s">
        <v>539</v>
      </c>
      <c r="C381" s="12" t="s">
        <v>53</v>
      </c>
      <c r="D381" s="19" t="s">
        <v>540</v>
      </c>
      <c r="E381" s="25">
        <v>1</v>
      </c>
      <c r="F381" s="25">
        <v>1</v>
      </c>
      <c r="G381" s="14">
        <v>598.07000000000005</v>
      </c>
      <c r="H381" s="98">
        <v>1029.86688</v>
      </c>
      <c r="I381" s="98">
        <v>695.85599999999999</v>
      </c>
      <c r="J381" s="92"/>
      <c r="K381" s="98"/>
      <c r="L381" s="92"/>
    </row>
    <row r="382" spans="1:12" x14ac:dyDescent="0.25">
      <c r="A382" s="25">
        <v>336</v>
      </c>
      <c r="B382" s="42" t="s">
        <v>541</v>
      </c>
      <c r="C382" s="12" t="s">
        <v>53</v>
      </c>
      <c r="D382" s="19"/>
      <c r="E382" s="25">
        <v>1</v>
      </c>
      <c r="F382" s="25">
        <v>1</v>
      </c>
      <c r="G382" s="14">
        <v>1758.07</v>
      </c>
      <c r="H382" s="98">
        <v>1821.9676159999999</v>
      </c>
      <c r="I382" s="98">
        <v>1231.0591999999999</v>
      </c>
      <c r="J382" s="92"/>
      <c r="K382" s="98"/>
      <c r="L382" s="92"/>
    </row>
    <row r="383" spans="1:12" x14ac:dyDescent="0.25">
      <c r="A383" s="25">
        <v>337</v>
      </c>
      <c r="B383" s="42" t="s">
        <v>542</v>
      </c>
      <c r="C383" s="12" t="s">
        <v>53</v>
      </c>
      <c r="D383" s="19">
        <v>4274900019</v>
      </c>
      <c r="E383" s="25">
        <v>1</v>
      </c>
      <c r="F383" s="25">
        <v>1</v>
      </c>
      <c r="G383" s="14">
        <v>966.83</v>
      </c>
      <c r="H383" s="98">
        <v>1664.8602880000001</v>
      </c>
      <c r="I383" s="98">
        <v>1124.9056</v>
      </c>
      <c r="J383" s="92"/>
      <c r="K383" s="98"/>
      <c r="L383" s="92"/>
    </row>
    <row r="384" spans="1:12" x14ac:dyDescent="0.25">
      <c r="A384" s="25">
        <v>338</v>
      </c>
      <c r="B384" s="42" t="s">
        <v>542</v>
      </c>
      <c r="C384" s="12" t="s">
        <v>53</v>
      </c>
      <c r="D384" s="19"/>
      <c r="E384" s="25">
        <v>1</v>
      </c>
      <c r="F384" s="25">
        <v>1</v>
      </c>
      <c r="G384" s="14">
        <v>1067.49</v>
      </c>
      <c r="H384" s="98">
        <v>1838.19552</v>
      </c>
      <c r="I384" s="98">
        <v>1242.0239999999999</v>
      </c>
      <c r="J384" s="92"/>
      <c r="K384" s="98"/>
      <c r="L384" s="92"/>
    </row>
    <row r="385" spans="1:12" x14ac:dyDescent="0.25">
      <c r="A385" s="25">
        <v>339</v>
      </c>
      <c r="B385" s="42" t="s">
        <v>43</v>
      </c>
      <c r="C385" s="12" t="s">
        <v>53</v>
      </c>
      <c r="D385" s="19"/>
      <c r="E385" s="25">
        <v>1</v>
      </c>
      <c r="F385" s="25">
        <v>1</v>
      </c>
      <c r="G385" s="14">
        <v>46.482018455210699</v>
      </c>
      <c r="H385" s="98">
        <v>424.42847999999998</v>
      </c>
      <c r="I385" s="98">
        <v>286.77600000000001</v>
      </c>
      <c r="J385" s="92"/>
      <c r="K385" s="98"/>
      <c r="L385" s="92"/>
    </row>
    <row r="386" spans="1:12" x14ac:dyDescent="0.25">
      <c r="A386" s="25">
        <v>340</v>
      </c>
      <c r="B386" s="11" t="s">
        <v>543</v>
      </c>
      <c r="C386" s="12" t="s">
        <v>53</v>
      </c>
      <c r="D386" s="19" t="s">
        <v>544</v>
      </c>
      <c r="E386" s="25">
        <v>1</v>
      </c>
      <c r="F386" s="25">
        <v>1</v>
      </c>
      <c r="G386" s="15">
        <v>990.06699309598696</v>
      </c>
      <c r="H386" s="98">
        <v>1704.8747519999999</v>
      </c>
      <c r="I386" s="98">
        <v>1151.9423999999999</v>
      </c>
      <c r="J386" s="92"/>
      <c r="K386" s="98"/>
      <c r="L386" s="92"/>
    </row>
    <row r="387" spans="1:12" x14ac:dyDescent="0.25">
      <c r="A387" s="25">
        <v>341</v>
      </c>
      <c r="B387" s="42" t="s">
        <v>545</v>
      </c>
      <c r="C387" s="12" t="s">
        <v>53</v>
      </c>
      <c r="D387" s="19"/>
      <c r="E387" s="25">
        <v>1</v>
      </c>
      <c r="F387" s="25">
        <v>1</v>
      </c>
      <c r="G387" s="14">
        <v>1949.1459738885001</v>
      </c>
      <c r="H387" s="98">
        <v>3356.3913600000001</v>
      </c>
      <c r="I387" s="98">
        <v>2267.8319999999999</v>
      </c>
      <c r="J387" s="92"/>
      <c r="K387" s="98"/>
      <c r="L387" s="92"/>
    </row>
    <row r="388" spans="1:12" x14ac:dyDescent="0.25">
      <c r="A388" s="25">
        <v>342</v>
      </c>
      <c r="B388" s="42" t="s">
        <v>45</v>
      </c>
      <c r="C388" s="12" t="s">
        <v>53</v>
      </c>
      <c r="D388" s="19"/>
      <c r="E388" s="25">
        <v>1</v>
      </c>
      <c r="F388" s="25">
        <v>1</v>
      </c>
      <c r="G388" s="14">
        <v>5117.6702319186898</v>
      </c>
      <c r="H388" s="98">
        <v>8812.4812160000001</v>
      </c>
      <c r="I388" s="98">
        <v>5954.3792000000003</v>
      </c>
      <c r="J388" s="92"/>
      <c r="K388" s="98"/>
      <c r="L388" s="92"/>
    </row>
    <row r="389" spans="1:12" x14ac:dyDescent="0.25">
      <c r="A389" s="25">
        <v>343</v>
      </c>
      <c r="B389" s="11" t="s">
        <v>546</v>
      </c>
      <c r="C389" s="12" t="s">
        <v>53</v>
      </c>
      <c r="D389" s="19" t="s">
        <v>547</v>
      </c>
      <c r="E389" s="25">
        <v>1</v>
      </c>
      <c r="F389" s="25">
        <v>1</v>
      </c>
      <c r="G389" s="14">
        <v>66.624226452468605</v>
      </c>
      <c r="H389" s="98">
        <v>114.72249600000001</v>
      </c>
      <c r="I389" s="98">
        <v>77.515199999999993</v>
      </c>
      <c r="J389" s="92"/>
      <c r="K389" s="98"/>
      <c r="L389" s="92"/>
    </row>
    <row r="390" spans="1:12" x14ac:dyDescent="0.25">
      <c r="A390" s="25">
        <v>344</v>
      </c>
      <c r="B390" s="42" t="s">
        <v>548</v>
      </c>
      <c r="C390" s="12" t="s">
        <v>53</v>
      </c>
      <c r="D390" s="19" t="s">
        <v>549</v>
      </c>
      <c r="E390" s="25">
        <v>1</v>
      </c>
      <c r="F390" s="25">
        <v>1</v>
      </c>
      <c r="G390" s="14">
        <v>496.73783722468499</v>
      </c>
      <c r="H390" s="98">
        <v>855.37132799999995</v>
      </c>
      <c r="I390" s="98">
        <v>577.95360000000005</v>
      </c>
      <c r="J390" s="92"/>
      <c r="K390" s="98"/>
      <c r="L390" s="92"/>
    </row>
    <row r="391" spans="1:12" x14ac:dyDescent="0.25">
      <c r="A391" s="25">
        <v>345</v>
      </c>
      <c r="B391" s="11" t="s">
        <v>550</v>
      </c>
      <c r="C391" s="12" t="s">
        <v>53</v>
      </c>
      <c r="D391" s="19" t="s">
        <v>92</v>
      </c>
      <c r="E391" s="25">
        <v>1</v>
      </c>
      <c r="F391" s="25">
        <v>1</v>
      </c>
      <c r="G391" s="14">
        <v>178.18</v>
      </c>
      <c r="H391" s="98">
        <v>306.82175999999998</v>
      </c>
      <c r="I391" s="98">
        <v>207.31200000000001</v>
      </c>
      <c r="J391" s="92"/>
      <c r="K391" s="98"/>
      <c r="L391" s="92"/>
    </row>
    <row r="392" spans="1:12" x14ac:dyDescent="0.25">
      <c r="A392" s="25">
        <v>346</v>
      </c>
      <c r="B392" s="11" t="s">
        <v>551</v>
      </c>
      <c r="C392" s="12" t="s">
        <v>53</v>
      </c>
      <c r="D392" s="19" t="s">
        <v>552</v>
      </c>
      <c r="E392" s="25">
        <v>1</v>
      </c>
      <c r="F392" s="25">
        <v>1</v>
      </c>
      <c r="G392" s="15">
        <v>2075</v>
      </c>
      <c r="H392" s="98">
        <v>3857.2186240000001</v>
      </c>
      <c r="I392" s="98">
        <v>2606.2287999999999</v>
      </c>
      <c r="J392" s="92"/>
      <c r="K392" s="98"/>
      <c r="L392" s="92"/>
    </row>
    <row r="393" spans="1:12" x14ac:dyDescent="0.25">
      <c r="A393" s="25">
        <v>347</v>
      </c>
      <c r="B393" s="11" t="s">
        <v>553</v>
      </c>
      <c r="C393" s="12" t="s">
        <v>53</v>
      </c>
      <c r="D393" s="19"/>
      <c r="E393" s="25">
        <v>0</v>
      </c>
      <c r="F393" s="25">
        <v>0</v>
      </c>
      <c r="G393" s="15">
        <v>73272</v>
      </c>
      <c r="H393" s="98">
        <v>149811.63366399999</v>
      </c>
      <c r="I393" s="98">
        <v>101224.0768</v>
      </c>
      <c r="J393" s="92"/>
      <c r="K393" s="98"/>
      <c r="L393" s="92"/>
    </row>
    <row r="394" spans="1:12" x14ac:dyDescent="0.25">
      <c r="A394" s="25">
        <v>348</v>
      </c>
      <c r="B394" s="42" t="s">
        <v>554</v>
      </c>
      <c r="C394" s="12" t="s">
        <v>53</v>
      </c>
      <c r="D394" s="25"/>
      <c r="E394" s="25">
        <v>1</v>
      </c>
      <c r="F394" s="25">
        <v>1</v>
      </c>
      <c r="G394" s="14">
        <v>324</v>
      </c>
      <c r="H394" s="98">
        <v>778.32608000000005</v>
      </c>
      <c r="I394" s="98">
        <v>525.89599999999996</v>
      </c>
      <c r="J394" s="92"/>
      <c r="K394" s="98"/>
      <c r="L394" s="92"/>
    </row>
    <row r="395" spans="1:12" ht="30" x14ac:dyDescent="0.25">
      <c r="A395" s="25">
        <v>349</v>
      </c>
      <c r="B395" s="42" t="s">
        <v>555</v>
      </c>
      <c r="C395" s="12" t="s">
        <v>53</v>
      </c>
      <c r="D395" s="25"/>
      <c r="E395" s="25">
        <v>1</v>
      </c>
      <c r="F395" s="25">
        <v>1</v>
      </c>
      <c r="G395" s="14">
        <v>2.9</v>
      </c>
      <c r="H395" s="98">
        <v>5.0059519999999997</v>
      </c>
      <c r="I395" s="98">
        <v>3.3824000000000001</v>
      </c>
      <c r="J395" s="92"/>
      <c r="K395" s="98"/>
      <c r="L395" s="92"/>
    </row>
    <row r="396" spans="1:12" x14ac:dyDescent="0.25">
      <c r="A396" s="25">
        <v>350</v>
      </c>
      <c r="B396" s="42" t="s">
        <v>556</v>
      </c>
      <c r="C396" s="12" t="s">
        <v>53</v>
      </c>
      <c r="D396" s="25"/>
      <c r="E396" s="25">
        <v>1</v>
      </c>
      <c r="F396" s="25">
        <v>1</v>
      </c>
      <c r="G396" s="14">
        <v>494</v>
      </c>
      <c r="H396" s="98">
        <v>1277.7112320000001</v>
      </c>
      <c r="I396" s="98">
        <v>863.3184</v>
      </c>
      <c r="J396" s="92"/>
      <c r="K396" s="98"/>
      <c r="L396" s="92"/>
    </row>
    <row r="397" spans="1:12" x14ac:dyDescent="0.25">
      <c r="A397" s="25">
        <v>351</v>
      </c>
      <c r="B397" s="42" t="s">
        <v>557</v>
      </c>
      <c r="C397" s="12" t="s">
        <v>53</v>
      </c>
      <c r="D397" s="25"/>
      <c r="E397" s="25">
        <v>1</v>
      </c>
      <c r="F397" s="25">
        <v>1</v>
      </c>
      <c r="G397" s="14">
        <v>46</v>
      </c>
      <c r="H397" s="98">
        <v>218.68716800000001</v>
      </c>
      <c r="I397" s="98">
        <v>147.76159999999999</v>
      </c>
      <c r="J397" s="92"/>
      <c r="K397" s="98"/>
      <c r="L397" s="92"/>
    </row>
    <row r="398" spans="1:12" ht="30" x14ac:dyDescent="0.25">
      <c r="A398" s="25">
        <v>352</v>
      </c>
      <c r="B398" s="42" t="s">
        <v>558</v>
      </c>
      <c r="C398" s="12" t="s">
        <v>53</v>
      </c>
      <c r="D398" s="25"/>
      <c r="E398" s="25">
        <v>1</v>
      </c>
      <c r="F398" s="25">
        <v>1</v>
      </c>
      <c r="G398" s="14">
        <v>790.44</v>
      </c>
      <c r="H398" s="98">
        <v>2015.4592640000001</v>
      </c>
      <c r="I398" s="98">
        <v>1361.7968000000001</v>
      </c>
      <c r="J398" s="92"/>
      <c r="K398" s="98"/>
      <c r="L398" s="92"/>
    </row>
    <row r="399" spans="1:12" x14ac:dyDescent="0.25">
      <c r="A399" s="25">
        <v>353</v>
      </c>
      <c r="B399" s="42" t="s">
        <v>559</v>
      </c>
      <c r="C399" s="12" t="s">
        <v>53</v>
      </c>
      <c r="D399" s="25"/>
      <c r="E399" s="25">
        <v>1</v>
      </c>
      <c r="F399" s="25">
        <v>1</v>
      </c>
      <c r="G399" s="14">
        <v>3079</v>
      </c>
      <c r="H399" s="98">
        <v>9294.0305919999992</v>
      </c>
      <c r="I399" s="98">
        <v>6279.7503999999999</v>
      </c>
      <c r="J399" s="92"/>
      <c r="K399" s="98"/>
      <c r="L399" s="92"/>
    </row>
    <row r="400" spans="1:12" x14ac:dyDescent="0.25">
      <c r="A400" s="25">
        <v>354</v>
      </c>
      <c r="B400" s="42" t="s">
        <v>560</v>
      </c>
      <c r="C400" s="12" t="s">
        <v>53</v>
      </c>
      <c r="D400" s="25"/>
      <c r="E400" s="25">
        <v>1</v>
      </c>
      <c r="F400" s="25">
        <v>1</v>
      </c>
      <c r="G400" s="14">
        <v>76</v>
      </c>
      <c r="H400" s="98">
        <v>215.25593599999999</v>
      </c>
      <c r="I400" s="98">
        <v>145.44319999999999</v>
      </c>
      <c r="J400" s="92"/>
      <c r="K400" s="98"/>
      <c r="L400" s="92"/>
    </row>
    <row r="401" spans="1:12" x14ac:dyDescent="0.25">
      <c r="A401" s="25">
        <v>355</v>
      </c>
      <c r="B401" s="42" t="s">
        <v>561</v>
      </c>
      <c r="C401" s="12" t="s">
        <v>53</v>
      </c>
      <c r="D401" s="25"/>
      <c r="E401" s="25">
        <v>1</v>
      </c>
      <c r="F401" s="25">
        <v>1</v>
      </c>
      <c r="G401" s="14">
        <v>55</v>
      </c>
      <c r="H401" s="98">
        <v>160.140736</v>
      </c>
      <c r="I401" s="98">
        <v>108.2032</v>
      </c>
      <c r="J401" s="92"/>
      <c r="K401" s="98"/>
      <c r="L401" s="92"/>
    </row>
    <row r="402" spans="1:12" x14ac:dyDescent="0.25">
      <c r="A402" s="25">
        <v>356</v>
      </c>
      <c r="B402" s="42" t="s">
        <v>562</v>
      </c>
      <c r="C402" s="12" t="s">
        <v>53</v>
      </c>
      <c r="D402" s="25"/>
      <c r="E402" s="25">
        <v>1</v>
      </c>
      <c r="F402" s="25">
        <v>1</v>
      </c>
      <c r="G402" s="14">
        <v>159</v>
      </c>
      <c r="H402" s="98">
        <v>387.44742400000001</v>
      </c>
      <c r="I402" s="98">
        <v>261.78879999999998</v>
      </c>
      <c r="J402" s="92"/>
      <c r="K402" s="98"/>
      <c r="L402" s="92"/>
    </row>
    <row r="403" spans="1:12" x14ac:dyDescent="0.25">
      <c r="A403" s="25">
        <v>357</v>
      </c>
      <c r="B403" s="42" t="s">
        <v>563</v>
      </c>
      <c r="C403" s="12" t="s">
        <v>53</v>
      </c>
      <c r="D403" s="25"/>
      <c r="E403" s="25">
        <v>1</v>
      </c>
      <c r="F403" s="25">
        <v>1</v>
      </c>
      <c r="G403" s="14">
        <v>144</v>
      </c>
      <c r="H403" s="98">
        <v>444.26995199999999</v>
      </c>
      <c r="I403" s="98">
        <v>300.18239999999997</v>
      </c>
      <c r="J403" s="92"/>
      <c r="K403" s="98"/>
      <c r="L403" s="92"/>
    </row>
    <row r="404" spans="1:12" x14ac:dyDescent="0.25">
      <c r="A404" s="25">
        <v>358</v>
      </c>
      <c r="B404" s="42" t="s">
        <v>564</v>
      </c>
      <c r="C404" s="12" t="s">
        <v>53</v>
      </c>
      <c r="D404" s="25"/>
      <c r="E404" s="25">
        <v>1</v>
      </c>
      <c r="F404" s="25">
        <v>1</v>
      </c>
      <c r="G404" s="14">
        <v>73</v>
      </c>
      <c r="H404" s="98">
        <v>185.96614400000001</v>
      </c>
      <c r="I404" s="98">
        <v>125.6528</v>
      </c>
      <c r="J404" s="92"/>
      <c r="K404" s="98"/>
      <c r="L404" s="92"/>
    </row>
    <row r="405" spans="1:12" x14ac:dyDescent="0.25">
      <c r="A405" s="25">
        <v>359</v>
      </c>
      <c r="B405" s="42" t="s">
        <v>565</v>
      </c>
      <c r="C405" s="12" t="s">
        <v>53</v>
      </c>
      <c r="D405" s="25"/>
      <c r="E405" s="25">
        <v>1</v>
      </c>
      <c r="F405" s="25">
        <v>1</v>
      </c>
      <c r="G405" s="14">
        <v>81</v>
      </c>
      <c r="H405" s="98">
        <v>139.47046399999999</v>
      </c>
      <c r="I405" s="98">
        <v>94.236800000000002</v>
      </c>
      <c r="J405" s="92"/>
      <c r="K405" s="98"/>
      <c r="L405" s="92"/>
    </row>
    <row r="406" spans="1:12" x14ac:dyDescent="0.25">
      <c r="A406" s="25">
        <v>360</v>
      </c>
      <c r="B406" s="42" t="s">
        <v>566</v>
      </c>
      <c r="C406" s="12" t="s">
        <v>53</v>
      </c>
      <c r="D406" s="25"/>
      <c r="E406" s="25">
        <v>1</v>
      </c>
      <c r="F406" s="25">
        <v>1</v>
      </c>
      <c r="G406" s="14">
        <v>4248</v>
      </c>
      <c r="H406" s="98">
        <v>16428.821695999999</v>
      </c>
      <c r="I406" s="98">
        <v>11100.555200000001</v>
      </c>
      <c r="J406" s="92"/>
      <c r="K406" s="98"/>
      <c r="L406" s="92"/>
    </row>
    <row r="407" spans="1:12" ht="30" x14ac:dyDescent="0.25">
      <c r="A407" s="25">
        <v>361</v>
      </c>
      <c r="B407" s="42" t="s">
        <v>567</v>
      </c>
      <c r="C407" s="12" t="s">
        <v>53</v>
      </c>
      <c r="D407" s="25"/>
      <c r="E407" s="25">
        <v>1</v>
      </c>
      <c r="F407" s="25">
        <v>1</v>
      </c>
      <c r="G407" s="14">
        <v>24</v>
      </c>
      <c r="H407" s="98">
        <v>491.31263999999999</v>
      </c>
      <c r="I407" s="98">
        <v>331.96800000000002</v>
      </c>
      <c r="J407" s="92"/>
      <c r="K407" s="98"/>
      <c r="L407" s="92"/>
    </row>
    <row r="408" spans="1:12" ht="30" x14ac:dyDescent="0.25">
      <c r="A408" s="25">
        <v>362</v>
      </c>
      <c r="B408" s="42" t="s">
        <v>568</v>
      </c>
      <c r="C408" s="12" t="s">
        <v>53</v>
      </c>
      <c r="D408" s="25"/>
      <c r="E408" s="25">
        <v>1</v>
      </c>
      <c r="F408" s="25">
        <v>1</v>
      </c>
      <c r="G408" s="14">
        <v>288</v>
      </c>
      <c r="H408" s="98">
        <v>706.00499200000002</v>
      </c>
      <c r="I408" s="98">
        <v>477.03039999999999</v>
      </c>
      <c r="J408" s="92"/>
      <c r="K408" s="98"/>
      <c r="L408" s="92"/>
    </row>
    <row r="409" spans="1:12" x14ac:dyDescent="0.25">
      <c r="A409" s="25">
        <v>363</v>
      </c>
      <c r="B409" s="42" t="s">
        <v>569</v>
      </c>
      <c r="C409" s="12" t="s">
        <v>53</v>
      </c>
      <c r="D409" s="25"/>
      <c r="E409" s="25">
        <v>1</v>
      </c>
      <c r="F409" s="25">
        <v>1</v>
      </c>
      <c r="G409" s="14">
        <v>573</v>
      </c>
      <c r="H409" s="98">
        <v>1429.249024</v>
      </c>
      <c r="I409" s="98">
        <v>965.7088</v>
      </c>
      <c r="J409" s="92"/>
      <c r="K409" s="98"/>
      <c r="L409" s="92"/>
    </row>
    <row r="410" spans="1:12" x14ac:dyDescent="0.25">
      <c r="A410" s="25">
        <v>364</v>
      </c>
      <c r="B410" s="42" t="s">
        <v>570</v>
      </c>
      <c r="C410" s="12" t="s">
        <v>53</v>
      </c>
      <c r="D410" s="25"/>
      <c r="E410" s="25">
        <v>1</v>
      </c>
      <c r="F410" s="25">
        <v>1</v>
      </c>
      <c r="G410" s="14">
        <v>329</v>
      </c>
      <c r="H410" s="98">
        <v>817.94272000000001</v>
      </c>
      <c r="I410" s="98">
        <v>552.66399999999999</v>
      </c>
      <c r="J410" s="92"/>
      <c r="K410" s="98"/>
      <c r="L410" s="92"/>
    </row>
    <row r="411" spans="1:12" x14ac:dyDescent="0.25">
      <c r="A411" s="25">
        <v>365</v>
      </c>
      <c r="B411" s="42" t="s">
        <v>571</v>
      </c>
      <c r="C411" s="12" t="s">
        <v>53</v>
      </c>
      <c r="D411" s="25"/>
      <c r="E411" s="25">
        <v>1</v>
      </c>
      <c r="F411" s="25">
        <v>1</v>
      </c>
      <c r="G411" s="14">
        <v>137</v>
      </c>
      <c r="H411" s="98">
        <v>427.04748799999999</v>
      </c>
      <c r="I411" s="98">
        <v>288.54559999999998</v>
      </c>
      <c r="J411" s="92"/>
      <c r="K411" s="98"/>
      <c r="L411" s="92"/>
    </row>
    <row r="412" spans="1:12" ht="30" x14ac:dyDescent="0.25">
      <c r="A412" s="25">
        <v>366</v>
      </c>
      <c r="B412" s="42" t="s">
        <v>572</v>
      </c>
      <c r="C412" s="12" t="s">
        <v>53</v>
      </c>
      <c r="D412" s="25"/>
      <c r="E412" s="25">
        <v>1</v>
      </c>
      <c r="F412" s="25">
        <v>1</v>
      </c>
      <c r="G412" s="14">
        <v>818</v>
      </c>
      <c r="H412" s="98">
        <v>1863.1755519999999</v>
      </c>
      <c r="I412" s="98">
        <v>1258.9023999999999</v>
      </c>
      <c r="J412" s="92"/>
      <c r="K412" s="98"/>
      <c r="L412" s="92"/>
    </row>
    <row r="413" spans="1:12" ht="30" x14ac:dyDescent="0.25">
      <c r="A413" s="25">
        <v>367</v>
      </c>
      <c r="B413" s="42" t="s">
        <v>573</v>
      </c>
      <c r="C413" s="12" t="s">
        <v>53</v>
      </c>
      <c r="D413" s="25"/>
      <c r="E413" s="25">
        <v>1</v>
      </c>
      <c r="F413" s="25">
        <v>1</v>
      </c>
      <c r="G413" s="14">
        <v>339</v>
      </c>
      <c r="H413" s="98">
        <v>867.86963200000002</v>
      </c>
      <c r="I413" s="98">
        <v>586.39840000000004</v>
      </c>
      <c r="J413" s="92"/>
      <c r="K413" s="98"/>
      <c r="L413" s="92"/>
    </row>
    <row r="414" spans="1:12" x14ac:dyDescent="0.25">
      <c r="A414" s="25">
        <v>368</v>
      </c>
      <c r="B414" s="42" t="s">
        <v>574</v>
      </c>
      <c r="C414" s="12" t="s">
        <v>53</v>
      </c>
      <c r="D414" s="25"/>
      <c r="E414" s="25">
        <v>1</v>
      </c>
      <c r="F414" s="25">
        <v>1</v>
      </c>
      <c r="G414" s="14">
        <v>52</v>
      </c>
      <c r="H414" s="98">
        <v>160.140736</v>
      </c>
      <c r="I414" s="98">
        <v>108.2032</v>
      </c>
      <c r="J414" s="92"/>
      <c r="K414" s="98"/>
      <c r="L414" s="92"/>
    </row>
    <row r="415" spans="1:12" x14ac:dyDescent="0.25">
      <c r="A415" s="25">
        <v>369</v>
      </c>
      <c r="B415" s="42" t="s">
        <v>575</v>
      </c>
      <c r="C415" s="12" t="s">
        <v>53</v>
      </c>
      <c r="D415" s="25"/>
      <c r="E415" s="25">
        <v>1</v>
      </c>
      <c r="F415" s="25">
        <v>1</v>
      </c>
      <c r="G415" s="14">
        <v>853</v>
      </c>
      <c r="H415" s="98">
        <v>1752.398144</v>
      </c>
      <c r="I415" s="98">
        <v>1184.0527999999999</v>
      </c>
      <c r="J415" s="92"/>
      <c r="K415" s="98"/>
      <c r="L415" s="92"/>
    </row>
    <row r="416" spans="1:12" x14ac:dyDescent="0.25">
      <c r="A416" s="25">
        <v>370</v>
      </c>
      <c r="B416" s="42" t="s">
        <v>576</v>
      </c>
      <c r="C416" s="12" t="s">
        <v>53</v>
      </c>
      <c r="D416" s="25"/>
      <c r="E416" s="25">
        <v>1</v>
      </c>
      <c r="F416" s="25">
        <v>1</v>
      </c>
      <c r="G416" s="14">
        <v>476</v>
      </c>
      <c r="H416" s="98">
        <v>1248.4214400000001</v>
      </c>
      <c r="I416" s="98">
        <v>843.52800000000002</v>
      </c>
      <c r="J416" s="92"/>
      <c r="K416" s="98"/>
      <c r="L416" s="92"/>
    </row>
    <row r="417" spans="1:12" x14ac:dyDescent="0.25">
      <c r="A417" s="25">
        <v>371</v>
      </c>
      <c r="B417" s="42" t="s">
        <v>577</v>
      </c>
      <c r="C417" s="12" t="s">
        <v>53</v>
      </c>
      <c r="D417" s="25"/>
      <c r="E417" s="25">
        <v>1</v>
      </c>
      <c r="F417" s="25">
        <v>1</v>
      </c>
      <c r="G417" s="14">
        <v>216</v>
      </c>
      <c r="H417" s="98">
        <v>576.86137599999995</v>
      </c>
      <c r="I417" s="98">
        <v>389.77120000000002</v>
      </c>
      <c r="J417" s="92"/>
      <c r="K417" s="98"/>
      <c r="L417" s="92"/>
    </row>
    <row r="418" spans="1:12" x14ac:dyDescent="0.25">
      <c r="A418" s="25">
        <v>372</v>
      </c>
      <c r="B418" s="44" t="s">
        <v>578</v>
      </c>
      <c r="C418" s="29" t="s">
        <v>579</v>
      </c>
      <c r="D418" s="29"/>
      <c r="E418" s="30"/>
      <c r="F418" s="30"/>
      <c r="G418" s="31"/>
      <c r="H418" s="101"/>
      <c r="I418" s="101"/>
      <c r="J418" s="92"/>
      <c r="K418" s="98"/>
      <c r="L418" s="92"/>
    </row>
    <row r="419" spans="1:12" ht="45" x14ac:dyDescent="0.25">
      <c r="A419" s="25">
        <v>373</v>
      </c>
      <c r="B419" s="45" t="s">
        <v>580</v>
      </c>
      <c r="C419" s="32"/>
      <c r="D419" s="32"/>
      <c r="E419" s="33">
        <v>5</v>
      </c>
      <c r="F419" s="33">
        <v>5</v>
      </c>
      <c r="G419" s="34">
        <v>96.57</v>
      </c>
      <c r="H419" s="98">
        <v>168.08063999999999</v>
      </c>
      <c r="I419" s="98">
        <v>113.568</v>
      </c>
      <c r="J419" s="92"/>
      <c r="K419" s="98"/>
      <c r="L419" s="92"/>
    </row>
    <row r="420" spans="1:12" ht="45" x14ac:dyDescent="0.25">
      <c r="A420" s="25">
        <v>374</v>
      </c>
      <c r="B420" s="45" t="s">
        <v>581</v>
      </c>
      <c r="C420" s="32"/>
      <c r="D420" s="32"/>
      <c r="E420" s="33">
        <v>5</v>
      </c>
      <c r="F420" s="33">
        <v>5</v>
      </c>
      <c r="G420" s="34">
        <v>99.9</v>
      </c>
      <c r="H420" s="98">
        <v>173.88224</v>
      </c>
      <c r="I420" s="98">
        <v>117.488</v>
      </c>
      <c r="J420" s="92"/>
      <c r="K420" s="98"/>
      <c r="L420" s="92"/>
    </row>
    <row r="421" spans="1:12" ht="45" x14ac:dyDescent="0.25">
      <c r="A421" s="25">
        <v>375</v>
      </c>
      <c r="B421" s="45" t="s">
        <v>582</v>
      </c>
      <c r="C421" s="32"/>
      <c r="D421" s="32"/>
      <c r="E421" s="33">
        <v>5</v>
      </c>
      <c r="F421" s="33">
        <v>5</v>
      </c>
      <c r="G421" s="34">
        <v>127.65</v>
      </c>
      <c r="H421" s="98">
        <v>222.18470400000001</v>
      </c>
      <c r="I421" s="98">
        <v>150.12479999999999</v>
      </c>
      <c r="J421" s="92"/>
      <c r="K421" s="98"/>
      <c r="L421" s="92"/>
    </row>
    <row r="422" spans="1:12" ht="45" x14ac:dyDescent="0.25">
      <c r="A422" s="25">
        <v>376</v>
      </c>
      <c r="B422" s="45" t="s">
        <v>583</v>
      </c>
      <c r="C422" s="32"/>
      <c r="D422" s="32"/>
      <c r="E422" s="33">
        <v>5</v>
      </c>
      <c r="F422" s="33">
        <v>5</v>
      </c>
      <c r="G422" s="34">
        <v>195.36</v>
      </c>
      <c r="H422" s="98">
        <v>340.02348799999999</v>
      </c>
      <c r="I422" s="98">
        <v>229.7456</v>
      </c>
      <c r="J422" s="92"/>
      <c r="K422" s="98"/>
      <c r="L422" s="92"/>
    </row>
    <row r="423" spans="1:12" ht="45" x14ac:dyDescent="0.25">
      <c r="A423" s="25">
        <v>377</v>
      </c>
      <c r="B423" s="45" t="s">
        <v>584</v>
      </c>
      <c r="C423" s="32"/>
      <c r="D423" s="32"/>
      <c r="E423" s="33">
        <v>5</v>
      </c>
      <c r="F423" s="33">
        <v>5</v>
      </c>
      <c r="G423" s="34">
        <v>234.21</v>
      </c>
      <c r="H423" s="98">
        <v>407.63699200000002</v>
      </c>
      <c r="I423" s="98">
        <v>275.43040000000002</v>
      </c>
      <c r="J423" s="92"/>
      <c r="K423" s="98"/>
      <c r="L423" s="92"/>
    </row>
    <row r="424" spans="1:12" ht="28.5" x14ac:dyDescent="0.25">
      <c r="A424" s="25">
        <v>378</v>
      </c>
      <c r="B424" s="46" t="s">
        <v>585</v>
      </c>
      <c r="C424" s="32" t="s">
        <v>586</v>
      </c>
      <c r="D424" s="32"/>
      <c r="E424" s="33"/>
      <c r="F424" s="33"/>
      <c r="G424" s="35"/>
      <c r="H424" s="102"/>
      <c r="I424" s="102"/>
      <c r="J424" s="92"/>
      <c r="K424" s="98"/>
      <c r="L424" s="92"/>
    </row>
    <row r="425" spans="1:12" ht="45" x14ac:dyDescent="0.25">
      <c r="A425" s="25">
        <v>379</v>
      </c>
      <c r="B425" s="45" t="s">
        <v>587</v>
      </c>
      <c r="C425" s="32"/>
      <c r="D425" s="32"/>
      <c r="E425" s="33">
        <v>5</v>
      </c>
      <c r="F425" s="33">
        <v>5</v>
      </c>
      <c r="G425" s="34">
        <v>143.19</v>
      </c>
      <c r="H425" s="98">
        <v>249.22015999999999</v>
      </c>
      <c r="I425" s="98">
        <v>168.392</v>
      </c>
      <c r="J425" s="92"/>
      <c r="K425" s="98"/>
      <c r="L425" s="92"/>
    </row>
    <row r="426" spans="1:12" ht="45" x14ac:dyDescent="0.25">
      <c r="A426" s="25">
        <v>380</v>
      </c>
      <c r="B426" s="45" t="s">
        <v>588</v>
      </c>
      <c r="C426" s="32"/>
      <c r="D426" s="32"/>
      <c r="E426" s="33">
        <v>5</v>
      </c>
      <c r="F426" s="33">
        <v>5</v>
      </c>
      <c r="G426" s="34">
        <v>219.78</v>
      </c>
      <c r="H426" s="98">
        <v>382.52435200000002</v>
      </c>
      <c r="I426" s="98">
        <v>258.4624</v>
      </c>
      <c r="J426" s="92"/>
      <c r="K426" s="98"/>
      <c r="L426" s="92"/>
    </row>
    <row r="427" spans="1:12" ht="25.5" x14ac:dyDescent="0.25">
      <c r="A427" s="103"/>
      <c r="B427" s="104" t="s">
        <v>1026</v>
      </c>
      <c r="C427" s="105"/>
      <c r="D427" s="106"/>
      <c r="E427" s="107"/>
      <c r="F427" s="107"/>
      <c r="G427" s="108"/>
      <c r="H427" s="109"/>
      <c r="I427" s="109"/>
      <c r="J427" s="110"/>
      <c r="K427" s="98"/>
      <c r="L427" s="92"/>
    </row>
    <row r="428" spans="1:12" ht="30" x14ac:dyDescent="0.25">
      <c r="A428" s="53">
        <v>381</v>
      </c>
      <c r="B428" s="54" t="s">
        <v>169</v>
      </c>
      <c r="C428" s="53" t="s">
        <v>591</v>
      </c>
      <c r="D428" s="53"/>
      <c r="E428" s="53">
        <v>1</v>
      </c>
      <c r="F428" s="53">
        <v>1</v>
      </c>
      <c r="G428" s="55">
        <v>325</v>
      </c>
      <c r="H428" s="56">
        <v>621.92151724137898</v>
      </c>
      <c r="I428" s="56">
        <v>420.21724137931</v>
      </c>
      <c r="J428" s="92"/>
      <c r="K428" s="98"/>
      <c r="L428" s="92"/>
    </row>
    <row r="429" spans="1:12" ht="30" x14ac:dyDescent="0.25">
      <c r="A429" s="53">
        <v>382</v>
      </c>
      <c r="B429" s="54" t="s">
        <v>592</v>
      </c>
      <c r="C429" s="53" t="s">
        <v>591</v>
      </c>
      <c r="D429" s="53"/>
      <c r="E429" s="53">
        <v>1</v>
      </c>
      <c r="F429" s="53">
        <v>1</v>
      </c>
      <c r="G429" s="55">
        <v>336</v>
      </c>
      <c r="H429" s="56">
        <v>644.51448275862106</v>
      </c>
      <c r="I429" s="56">
        <v>435.48275862068999</v>
      </c>
      <c r="J429" s="92"/>
      <c r="K429" s="98"/>
      <c r="L429" s="92"/>
    </row>
    <row r="430" spans="1:12" ht="30" x14ac:dyDescent="0.25">
      <c r="A430" s="53">
        <v>383</v>
      </c>
      <c r="B430" s="54" t="s">
        <v>593</v>
      </c>
      <c r="C430" s="53" t="s">
        <v>591</v>
      </c>
      <c r="D430" s="53">
        <v>330401202</v>
      </c>
      <c r="E430" s="53">
        <v>1</v>
      </c>
      <c r="F430" s="53">
        <v>1</v>
      </c>
      <c r="G430" s="55">
        <v>355</v>
      </c>
      <c r="H430" s="56">
        <v>580.91403448275901</v>
      </c>
      <c r="I430" s="56">
        <v>392.509482758621</v>
      </c>
      <c r="J430" s="92"/>
      <c r="K430" s="98"/>
      <c r="L430" s="92"/>
    </row>
    <row r="431" spans="1:12" ht="30" x14ac:dyDescent="0.25">
      <c r="A431" s="53">
        <v>384</v>
      </c>
      <c r="B431" s="54" t="s">
        <v>594</v>
      </c>
      <c r="C431" s="53" t="s">
        <v>591</v>
      </c>
      <c r="D431" s="53"/>
      <c r="E431" s="53">
        <v>1</v>
      </c>
      <c r="F431" s="53">
        <v>1</v>
      </c>
      <c r="G431" s="55">
        <v>262</v>
      </c>
      <c r="H431" s="56">
        <v>334.508068965517</v>
      </c>
      <c r="I431" s="56">
        <v>226.01896551724101</v>
      </c>
      <c r="J431" s="92"/>
      <c r="K431" s="98"/>
      <c r="L431" s="92"/>
    </row>
    <row r="432" spans="1:12" ht="30" x14ac:dyDescent="0.25">
      <c r="A432" s="53">
        <v>385</v>
      </c>
      <c r="B432" s="54" t="s">
        <v>594</v>
      </c>
      <c r="C432" s="53" t="s">
        <v>591</v>
      </c>
      <c r="D432" s="53">
        <v>330401001</v>
      </c>
      <c r="E432" s="53">
        <v>1</v>
      </c>
      <c r="F432" s="53">
        <v>1</v>
      </c>
      <c r="G432" s="58">
        <v>188</v>
      </c>
      <c r="H432" s="59">
        <v>241.03841379310299</v>
      </c>
      <c r="I432" s="60">
        <v>162.86379310344799</v>
      </c>
      <c r="J432" s="92"/>
      <c r="K432" s="98"/>
      <c r="L432" s="92"/>
    </row>
    <row r="433" spans="1:12" ht="30" x14ac:dyDescent="0.25">
      <c r="A433" s="53">
        <v>386</v>
      </c>
      <c r="B433" s="54" t="s">
        <v>594</v>
      </c>
      <c r="C433" s="53" t="s">
        <v>591</v>
      </c>
      <c r="D433" s="53">
        <v>330401005</v>
      </c>
      <c r="E433" s="53">
        <v>1</v>
      </c>
      <c r="F433" s="53">
        <v>1</v>
      </c>
      <c r="G433" s="58">
        <v>878</v>
      </c>
      <c r="H433" s="59">
        <v>1120.5028965517199</v>
      </c>
      <c r="I433" s="60">
        <v>757.09655172413795</v>
      </c>
      <c r="J433" s="92"/>
      <c r="K433" s="98"/>
      <c r="L433" s="92"/>
    </row>
    <row r="434" spans="1:12" ht="30" x14ac:dyDescent="0.25">
      <c r="A434" s="53">
        <v>387</v>
      </c>
      <c r="B434" s="54" t="s">
        <v>1027</v>
      </c>
      <c r="C434" s="53" t="s">
        <v>591</v>
      </c>
      <c r="D434" s="53"/>
      <c r="E434" s="53">
        <v>1</v>
      </c>
      <c r="F434" s="53">
        <v>1</v>
      </c>
      <c r="G434" s="55">
        <v>210</v>
      </c>
      <c r="H434" s="56">
        <v>268.30039655172402</v>
      </c>
      <c r="I434" s="56">
        <v>181.28405172413801</v>
      </c>
      <c r="J434" s="92"/>
      <c r="K434" s="98"/>
      <c r="L434" s="92"/>
    </row>
    <row r="435" spans="1:12" ht="30" x14ac:dyDescent="0.25">
      <c r="A435" s="53">
        <v>388</v>
      </c>
      <c r="B435" s="54" t="s">
        <v>1028</v>
      </c>
      <c r="C435" s="53" t="s">
        <v>591</v>
      </c>
      <c r="D435" s="53"/>
      <c r="E435" s="53">
        <v>1</v>
      </c>
      <c r="F435" s="53">
        <v>1</v>
      </c>
      <c r="G435" s="55">
        <v>194</v>
      </c>
      <c r="H435" s="56">
        <v>248.119448275862</v>
      </c>
      <c r="I435" s="56">
        <v>167.648275862069</v>
      </c>
      <c r="J435" s="92"/>
      <c r="K435" s="98"/>
      <c r="L435" s="92"/>
    </row>
    <row r="436" spans="1:12" ht="30" x14ac:dyDescent="0.25">
      <c r="A436" s="53">
        <v>389</v>
      </c>
      <c r="B436" s="54" t="s">
        <v>1029</v>
      </c>
      <c r="C436" s="53" t="s">
        <v>591</v>
      </c>
      <c r="D436" s="53"/>
      <c r="E436" s="53">
        <v>1</v>
      </c>
      <c r="F436" s="53">
        <v>1</v>
      </c>
      <c r="G436" s="55">
        <v>233</v>
      </c>
      <c r="H436" s="56">
        <v>298.25317241379202</v>
      </c>
      <c r="I436" s="56">
        <v>201.522413793103</v>
      </c>
      <c r="J436" s="92"/>
      <c r="K436" s="98"/>
      <c r="L436" s="92"/>
    </row>
    <row r="437" spans="1:12" ht="30" x14ac:dyDescent="0.25">
      <c r="A437" s="53">
        <v>390</v>
      </c>
      <c r="B437" s="54" t="s">
        <v>595</v>
      </c>
      <c r="C437" s="53" t="s">
        <v>591</v>
      </c>
      <c r="D437" s="53">
        <v>150100193</v>
      </c>
      <c r="E437" s="53">
        <v>1</v>
      </c>
      <c r="F437" s="53">
        <v>1</v>
      </c>
      <c r="G437" s="58">
        <v>2070</v>
      </c>
      <c r="H437" s="59">
        <v>3240.6896551724099</v>
      </c>
      <c r="I437" s="60">
        <v>2189.6551724137898</v>
      </c>
      <c r="J437" s="92"/>
      <c r="K437" s="98"/>
      <c r="L437" s="92"/>
    </row>
    <row r="438" spans="1:12" ht="30" x14ac:dyDescent="0.25">
      <c r="A438" s="53">
        <v>391</v>
      </c>
      <c r="B438" s="54" t="s">
        <v>596</v>
      </c>
      <c r="C438" s="53" t="s">
        <v>591</v>
      </c>
      <c r="D438" s="53">
        <v>350107216</v>
      </c>
      <c r="E438" s="53">
        <v>1</v>
      </c>
      <c r="F438" s="53">
        <v>1</v>
      </c>
      <c r="G438" s="55">
        <v>4324</v>
      </c>
      <c r="H438" s="56">
        <v>3661.7241379310299</v>
      </c>
      <c r="I438" s="56">
        <v>2474.1379310344801</v>
      </c>
      <c r="J438" s="92"/>
      <c r="K438" s="98"/>
      <c r="L438" s="92"/>
    </row>
    <row r="439" spans="1:12" ht="30" x14ac:dyDescent="0.25">
      <c r="A439" s="53">
        <v>392</v>
      </c>
      <c r="B439" s="54" t="s">
        <v>597</v>
      </c>
      <c r="C439" s="53" t="s">
        <v>591</v>
      </c>
      <c r="D439" s="53">
        <v>340201104</v>
      </c>
      <c r="E439" s="53">
        <v>1</v>
      </c>
      <c r="F439" s="53">
        <v>1</v>
      </c>
      <c r="G439" s="58">
        <v>418</v>
      </c>
      <c r="H439" s="59">
        <v>534.19324137931096</v>
      </c>
      <c r="I439" s="60">
        <v>360.94137931034498</v>
      </c>
      <c r="J439" s="92"/>
      <c r="K439" s="98"/>
      <c r="L439" s="92"/>
    </row>
    <row r="440" spans="1:12" ht="30" x14ac:dyDescent="0.25">
      <c r="A440" s="53">
        <v>393</v>
      </c>
      <c r="B440" s="54" t="s">
        <v>598</v>
      </c>
      <c r="C440" s="53" t="s">
        <v>591</v>
      </c>
      <c r="D440" s="53"/>
      <c r="E440" s="53">
        <v>1</v>
      </c>
      <c r="F440" s="53">
        <v>1</v>
      </c>
      <c r="G440" s="55">
        <v>1220</v>
      </c>
      <c r="H440" s="56">
        <v>1556.5603423948301</v>
      </c>
      <c r="I440" s="56">
        <v>1051.7299610775899</v>
      </c>
      <c r="J440" s="92"/>
      <c r="K440" s="98"/>
      <c r="L440" s="92"/>
    </row>
    <row r="441" spans="1:12" ht="30" x14ac:dyDescent="0.25">
      <c r="A441" s="53">
        <v>394</v>
      </c>
      <c r="B441" s="54" t="s">
        <v>337</v>
      </c>
      <c r="C441" s="53" t="s">
        <v>591</v>
      </c>
      <c r="D441" s="53">
        <v>340201012</v>
      </c>
      <c r="E441" s="53">
        <v>1</v>
      </c>
      <c r="F441" s="53">
        <v>1</v>
      </c>
      <c r="G441" s="55">
        <v>14800</v>
      </c>
      <c r="H441" s="56">
        <v>15055.1724137932</v>
      </c>
      <c r="I441" s="56">
        <v>10172.4137931035</v>
      </c>
      <c r="J441" s="92"/>
      <c r="K441" s="98"/>
      <c r="L441" s="92"/>
    </row>
    <row r="442" spans="1:12" ht="45" x14ac:dyDescent="0.25">
      <c r="A442" s="53">
        <v>395</v>
      </c>
      <c r="B442" s="54" t="s">
        <v>599</v>
      </c>
      <c r="C442" s="53" t="s">
        <v>591</v>
      </c>
      <c r="D442" s="53"/>
      <c r="E442" s="53">
        <v>1</v>
      </c>
      <c r="F442" s="53">
        <v>1</v>
      </c>
      <c r="G442" s="55">
        <v>230</v>
      </c>
      <c r="H442" s="56">
        <v>294.57103448275899</v>
      </c>
      <c r="I442" s="56">
        <v>199.03448275862101</v>
      </c>
      <c r="J442" s="92"/>
      <c r="K442" s="98"/>
      <c r="L442" s="92"/>
    </row>
    <row r="443" spans="1:12" ht="45" x14ac:dyDescent="0.25">
      <c r="A443" s="53">
        <v>396</v>
      </c>
      <c r="B443" s="54" t="s">
        <v>600</v>
      </c>
      <c r="C443" s="53" t="s">
        <v>591</v>
      </c>
      <c r="D443" s="53"/>
      <c r="E443" s="53">
        <v>1</v>
      </c>
      <c r="F443" s="53">
        <v>1</v>
      </c>
      <c r="G443" s="55">
        <v>389</v>
      </c>
      <c r="H443" s="56">
        <v>497.08862068965499</v>
      </c>
      <c r="I443" s="56">
        <v>335.87068965517199</v>
      </c>
      <c r="J443" s="92"/>
      <c r="K443" s="98"/>
      <c r="L443" s="92"/>
    </row>
    <row r="444" spans="1:12" ht="30" x14ac:dyDescent="0.25">
      <c r="A444" s="53">
        <v>397</v>
      </c>
      <c r="B444" s="54" t="s">
        <v>601</v>
      </c>
      <c r="C444" s="53" t="s">
        <v>591</v>
      </c>
      <c r="D444" s="53"/>
      <c r="E444" s="53">
        <v>1</v>
      </c>
      <c r="F444" s="53">
        <v>1</v>
      </c>
      <c r="G444" s="55">
        <v>171</v>
      </c>
      <c r="H444" s="56">
        <v>218.27448275862099</v>
      </c>
      <c r="I444" s="56">
        <v>147.48275862068999</v>
      </c>
      <c r="J444" s="92"/>
      <c r="K444" s="98"/>
      <c r="L444" s="92"/>
    </row>
    <row r="445" spans="1:12" ht="30" x14ac:dyDescent="0.25">
      <c r="A445" s="53">
        <v>398</v>
      </c>
      <c r="B445" s="54" t="s">
        <v>602</v>
      </c>
      <c r="C445" s="53" t="s">
        <v>591</v>
      </c>
      <c r="D445" s="53"/>
      <c r="E445" s="53">
        <v>1</v>
      </c>
      <c r="F445" s="53">
        <v>1</v>
      </c>
      <c r="G445" s="55">
        <v>233</v>
      </c>
      <c r="H445" s="56">
        <v>297.31413793103502</v>
      </c>
      <c r="I445" s="56">
        <v>200.88793103448299</v>
      </c>
      <c r="J445" s="92"/>
      <c r="K445" s="98"/>
      <c r="L445" s="92"/>
    </row>
    <row r="446" spans="1:12" ht="30" x14ac:dyDescent="0.25">
      <c r="A446" s="53">
        <v>399</v>
      </c>
      <c r="B446" s="54" t="s">
        <v>603</v>
      </c>
      <c r="C446" s="53" t="s">
        <v>591</v>
      </c>
      <c r="D446" s="53"/>
      <c r="E446" s="53">
        <v>1</v>
      </c>
      <c r="F446" s="53">
        <v>1</v>
      </c>
      <c r="G446" s="55">
        <v>83</v>
      </c>
      <c r="H446" s="56">
        <v>106.534482758621</v>
      </c>
      <c r="I446" s="56">
        <v>71.982758620689694</v>
      </c>
      <c r="J446" s="92"/>
      <c r="K446" s="98"/>
      <c r="L446" s="92"/>
    </row>
    <row r="447" spans="1:12" ht="30" x14ac:dyDescent="0.25">
      <c r="A447" s="53">
        <v>400</v>
      </c>
      <c r="B447" s="54" t="s">
        <v>604</v>
      </c>
      <c r="C447" s="53" t="s">
        <v>591</v>
      </c>
      <c r="D447" s="53">
        <v>330101105</v>
      </c>
      <c r="E447" s="53">
        <v>1</v>
      </c>
      <c r="F447" s="53">
        <v>1</v>
      </c>
      <c r="G447" s="58">
        <v>428</v>
      </c>
      <c r="H447" s="59">
        <v>547.22234482758597</v>
      </c>
      <c r="I447" s="60">
        <v>369.74482758620701</v>
      </c>
      <c r="J447" s="92"/>
      <c r="K447" s="98"/>
      <c r="L447" s="92"/>
    </row>
    <row r="448" spans="1:12" ht="30" x14ac:dyDescent="0.25">
      <c r="A448" s="53">
        <v>401</v>
      </c>
      <c r="B448" s="54" t="s">
        <v>500</v>
      </c>
      <c r="C448" s="53" t="s">
        <v>591</v>
      </c>
      <c r="D448" s="53" t="s">
        <v>605</v>
      </c>
      <c r="E448" s="53">
        <v>1</v>
      </c>
      <c r="F448" s="53">
        <v>1</v>
      </c>
      <c r="G448" s="58">
        <v>1807</v>
      </c>
      <c r="H448" s="59">
        <v>1195.48275862069</v>
      </c>
      <c r="I448" s="60">
        <v>807.758620689655</v>
      </c>
      <c r="J448" s="92"/>
      <c r="K448" s="98"/>
      <c r="L448" s="92"/>
    </row>
    <row r="449" spans="1:12" ht="30" x14ac:dyDescent="0.25">
      <c r="A449" s="53">
        <v>402</v>
      </c>
      <c r="B449" s="54" t="s">
        <v>606</v>
      </c>
      <c r="C449" s="53" t="s">
        <v>591</v>
      </c>
      <c r="D449" s="53">
        <v>170300631</v>
      </c>
      <c r="E449" s="53">
        <v>1</v>
      </c>
      <c r="F449" s="53">
        <v>1</v>
      </c>
      <c r="G449" s="58">
        <v>185</v>
      </c>
      <c r="H449" s="59">
        <v>237.12968275862099</v>
      </c>
      <c r="I449" s="60">
        <v>160.22275862069</v>
      </c>
      <c r="J449" s="92"/>
      <c r="K449" s="98"/>
      <c r="L449" s="92"/>
    </row>
    <row r="450" spans="1:12" ht="30" x14ac:dyDescent="0.25">
      <c r="A450" s="53">
        <v>403</v>
      </c>
      <c r="B450" s="54" t="s">
        <v>606</v>
      </c>
      <c r="C450" s="53" t="s">
        <v>591</v>
      </c>
      <c r="D450" s="53">
        <v>170300632</v>
      </c>
      <c r="E450" s="53">
        <v>1</v>
      </c>
      <c r="F450" s="53">
        <v>1</v>
      </c>
      <c r="G450" s="58">
        <v>148</v>
      </c>
      <c r="H450" s="59">
        <v>189.57345517241399</v>
      </c>
      <c r="I450" s="60">
        <v>128.090172413793</v>
      </c>
      <c r="J450" s="92"/>
      <c r="K450" s="98"/>
      <c r="L450" s="92"/>
    </row>
    <row r="451" spans="1:12" ht="30" x14ac:dyDescent="0.25">
      <c r="A451" s="53">
        <v>404</v>
      </c>
      <c r="B451" s="54" t="s">
        <v>607</v>
      </c>
      <c r="C451" s="53" t="s">
        <v>591</v>
      </c>
      <c r="D451" s="53">
        <v>191300019</v>
      </c>
      <c r="E451" s="53">
        <v>1</v>
      </c>
      <c r="F451" s="53">
        <v>1</v>
      </c>
      <c r="G451" s="58">
        <v>301</v>
      </c>
      <c r="H451" s="59">
        <v>384.35855172413801</v>
      </c>
      <c r="I451" s="60">
        <v>259.70172413793102</v>
      </c>
      <c r="J451" s="92"/>
      <c r="K451" s="98"/>
      <c r="L451" s="92"/>
    </row>
    <row r="452" spans="1:12" ht="45" x14ac:dyDescent="0.25">
      <c r="A452" s="53">
        <v>405</v>
      </c>
      <c r="B452" s="54" t="s">
        <v>608</v>
      </c>
      <c r="C452" s="53" t="s">
        <v>609</v>
      </c>
      <c r="D452" s="61" t="s">
        <v>610</v>
      </c>
      <c r="E452" s="53">
        <v>1</v>
      </c>
      <c r="F452" s="53">
        <v>1</v>
      </c>
      <c r="G452" s="58">
        <v>1021</v>
      </c>
      <c r="H452" s="59">
        <v>1302.9103448275901</v>
      </c>
      <c r="I452" s="60">
        <v>880.34482758620697</v>
      </c>
      <c r="J452" s="92"/>
      <c r="K452" s="98"/>
      <c r="L452" s="92"/>
    </row>
    <row r="453" spans="1:12" ht="45" x14ac:dyDescent="0.25">
      <c r="A453" s="53">
        <v>406</v>
      </c>
      <c r="B453" s="54" t="s">
        <v>611</v>
      </c>
      <c r="C453" s="53" t="s">
        <v>609</v>
      </c>
      <c r="D453" s="61" t="s">
        <v>612</v>
      </c>
      <c r="E453" s="53">
        <v>1</v>
      </c>
      <c r="F453" s="53">
        <v>1</v>
      </c>
      <c r="G453" s="58">
        <v>1109</v>
      </c>
      <c r="H453" s="59">
        <v>1415.63786206897</v>
      </c>
      <c r="I453" s="60">
        <v>956.51206896551696</v>
      </c>
      <c r="J453" s="92"/>
      <c r="K453" s="98"/>
      <c r="L453" s="92"/>
    </row>
    <row r="454" spans="1:12" ht="45" x14ac:dyDescent="0.25">
      <c r="A454" s="53">
        <v>407</v>
      </c>
      <c r="B454" s="54" t="s">
        <v>613</v>
      </c>
      <c r="C454" s="53" t="s">
        <v>614</v>
      </c>
      <c r="D454" s="61"/>
      <c r="E454" s="53">
        <v>2</v>
      </c>
      <c r="F454" s="53">
        <v>2</v>
      </c>
      <c r="G454" s="55">
        <v>232</v>
      </c>
      <c r="H454" s="56">
        <v>399.03862068965498</v>
      </c>
      <c r="I454" s="56">
        <v>269.62068965517199</v>
      </c>
      <c r="J454" s="92"/>
      <c r="K454" s="98"/>
      <c r="L454" s="92"/>
    </row>
    <row r="455" spans="1:12" ht="30" x14ac:dyDescent="0.25">
      <c r="A455" s="53">
        <v>408</v>
      </c>
      <c r="B455" s="54" t="s">
        <v>594</v>
      </c>
      <c r="C455" s="53" t="s">
        <v>615</v>
      </c>
      <c r="D455" s="61" t="s">
        <v>616</v>
      </c>
      <c r="E455" s="53">
        <v>1</v>
      </c>
      <c r="F455" s="53">
        <v>1</v>
      </c>
      <c r="G455" s="62">
        <v>188</v>
      </c>
      <c r="H455" s="63">
        <v>241.03841379310299</v>
      </c>
      <c r="I455" s="64">
        <v>162.86379310344799</v>
      </c>
      <c r="J455" s="92"/>
      <c r="K455" s="98"/>
      <c r="L455" s="92"/>
    </row>
    <row r="456" spans="1:12" ht="30" x14ac:dyDescent="0.25">
      <c r="A456" s="53">
        <v>409</v>
      </c>
      <c r="B456" s="54" t="s">
        <v>617</v>
      </c>
      <c r="C456" s="53" t="s">
        <v>615</v>
      </c>
      <c r="D456" s="61" t="s">
        <v>618</v>
      </c>
      <c r="E456" s="53">
        <v>1</v>
      </c>
      <c r="F456" s="53">
        <v>1</v>
      </c>
      <c r="G456" s="58">
        <v>1661</v>
      </c>
      <c r="H456" s="59">
        <v>2119.2094482758598</v>
      </c>
      <c r="I456" s="60">
        <v>1431.89827586207</v>
      </c>
      <c r="J456" s="92"/>
      <c r="K456" s="98"/>
      <c r="L456" s="92"/>
    </row>
    <row r="457" spans="1:12" ht="30" x14ac:dyDescent="0.25">
      <c r="A457" s="53">
        <v>410</v>
      </c>
      <c r="B457" s="54" t="s">
        <v>619</v>
      </c>
      <c r="C457" s="53" t="s">
        <v>615</v>
      </c>
      <c r="D457" s="61" t="s">
        <v>620</v>
      </c>
      <c r="E457" s="53">
        <v>1</v>
      </c>
      <c r="F457" s="53">
        <v>1</v>
      </c>
      <c r="G457" s="58">
        <v>948</v>
      </c>
      <c r="H457" s="59">
        <v>1210.60172413793</v>
      </c>
      <c r="I457" s="60">
        <v>817.97413793103499</v>
      </c>
      <c r="J457" s="92"/>
      <c r="K457" s="98"/>
      <c r="L457" s="92"/>
    </row>
    <row r="458" spans="1:12" ht="30" x14ac:dyDescent="0.25">
      <c r="A458" s="53">
        <v>411</v>
      </c>
      <c r="B458" s="54" t="s">
        <v>604</v>
      </c>
      <c r="C458" s="53" t="s">
        <v>615</v>
      </c>
      <c r="D458" s="61" t="s">
        <v>621</v>
      </c>
      <c r="E458" s="53">
        <v>1</v>
      </c>
      <c r="F458" s="53">
        <v>1</v>
      </c>
      <c r="G458" s="58">
        <v>919</v>
      </c>
      <c r="H458" s="59">
        <v>1172.61931034483</v>
      </c>
      <c r="I458" s="60">
        <v>792.31034482758605</v>
      </c>
      <c r="J458" s="92"/>
      <c r="K458" s="98"/>
      <c r="L458" s="92"/>
    </row>
    <row r="459" spans="1:12" ht="45" x14ac:dyDescent="0.25">
      <c r="A459" s="53">
        <v>412</v>
      </c>
      <c r="B459" s="54" t="s">
        <v>622</v>
      </c>
      <c r="C459" s="53" t="s">
        <v>623</v>
      </c>
      <c r="D459" s="61" t="s">
        <v>616</v>
      </c>
      <c r="E459" s="53">
        <v>1</v>
      </c>
      <c r="F459" s="53">
        <v>1</v>
      </c>
      <c r="G459" s="55">
        <v>388</v>
      </c>
      <c r="H459" s="56">
        <v>496.20827586207002</v>
      </c>
      <c r="I459" s="56">
        <v>335.27586206896598</v>
      </c>
      <c r="J459" s="92"/>
      <c r="K459" s="98"/>
      <c r="L459" s="92"/>
    </row>
    <row r="460" spans="1:12" ht="45" x14ac:dyDescent="0.25">
      <c r="A460" s="53">
        <v>413</v>
      </c>
      <c r="B460" s="54" t="s">
        <v>624</v>
      </c>
      <c r="C460" s="53" t="s">
        <v>623</v>
      </c>
      <c r="D460" s="61" t="s">
        <v>625</v>
      </c>
      <c r="E460" s="53">
        <v>2</v>
      </c>
      <c r="F460" s="53">
        <v>2</v>
      </c>
      <c r="G460" s="58">
        <v>449</v>
      </c>
      <c r="H460" s="59">
        <v>573.28055172413804</v>
      </c>
      <c r="I460" s="60">
        <v>387.351724137931</v>
      </c>
      <c r="J460" s="92"/>
      <c r="K460" s="98"/>
      <c r="L460" s="92"/>
    </row>
    <row r="461" spans="1:12" ht="45" x14ac:dyDescent="0.25">
      <c r="A461" s="53">
        <v>414</v>
      </c>
      <c r="B461" s="54" t="s">
        <v>626</v>
      </c>
      <c r="C461" s="53" t="s">
        <v>623</v>
      </c>
      <c r="D461" s="61" t="s">
        <v>627</v>
      </c>
      <c r="E461" s="53">
        <v>1</v>
      </c>
      <c r="F461" s="53">
        <v>1</v>
      </c>
      <c r="G461" s="58">
        <v>628</v>
      </c>
      <c r="H461" s="59">
        <v>801.28986206896502</v>
      </c>
      <c r="I461" s="60">
        <v>541.41206896551705</v>
      </c>
      <c r="J461" s="92"/>
      <c r="K461" s="98"/>
      <c r="L461" s="92"/>
    </row>
    <row r="462" spans="1:12" ht="45" x14ac:dyDescent="0.25">
      <c r="A462" s="53">
        <v>415</v>
      </c>
      <c r="B462" s="54" t="s">
        <v>628</v>
      </c>
      <c r="C462" s="53" t="s">
        <v>623</v>
      </c>
      <c r="D462" s="61"/>
      <c r="E462" s="53">
        <v>1</v>
      </c>
      <c r="F462" s="53">
        <v>1</v>
      </c>
      <c r="G462" s="58">
        <v>343</v>
      </c>
      <c r="H462" s="59">
        <v>438.28668965517301</v>
      </c>
      <c r="I462" s="60">
        <v>296.139655172414</v>
      </c>
      <c r="J462" s="92"/>
      <c r="K462" s="98"/>
      <c r="L462" s="92"/>
    </row>
    <row r="463" spans="1:12" ht="45" x14ac:dyDescent="0.25">
      <c r="A463" s="53">
        <v>416</v>
      </c>
      <c r="B463" s="54" t="s">
        <v>629</v>
      </c>
      <c r="C463" s="53" t="s">
        <v>623</v>
      </c>
      <c r="D463" s="61" t="s">
        <v>630</v>
      </c>
      <c r="E463" s="53">
        <v>1</v>
      </c>
      <c r="F463" s="53">
        <v>1</v>
      </c>
      <c r="G463" s="58">
        <v>10</v>
      </c>
      <c r="H463" s="59">
        <v>13.029103448275899</v>
      </c>
      <c r="I463" s="60">
        <v>8.8034482758620705</v>
      </c>
      <c r="J463" s="92"/>
      <c r="K463" s="98"/>
      <c r="L463" s="92"/>
    </row>
    <row r="464" spans="1:12" ht="45" x14ac:dyDescent="0.25">
      <c r="A464" s="53">
        <v>417</v>
      </c>
      <c r="B464" s="54" t="s">
        <v>631</v>
      </c>
      <c r="C464" s="53" t="s">
        <v>623</v>
      </c>
      <c r="D464" s="61" t="s">
        <v>632</v>
      </c>
      <c r="E464" s="53">
        <v>4</v>
      </c>
      <c r="F464" s="53">
        <v>4</v>
      </c>
      <c r="G464" s="58">
        <v>847</v>
      </c>
      <c r="H464" s="59">
        <v>1081.4155862068999</v>
      </c>
      <c r="I464" s="60">
        <v>730.68620689655199</v>
      </c>
      <c r="J464" s="92"/>
      <c r="K464" s="98"/>
      <c r="L464" s="92"/>
    </row>
    <row r="465" spans="1:12" ht="45" x14ac:dyDescent="0.25">
      <c r="A465" s="53">
        <v>418</v>
      </c>
      <c r="B465" s="54" t="s">
        <v>633</v>
      </c>
      <c r="C465" s="53" t="s">
        <v>623</v>
      </c>
      <c r="D465" s="61" t="s">
        <v>634</v>
      </c>
      <c r="E465" s="53">
        <v>1</v>
      </c>
      <c r="F465" s="53">
        <v>1</v>
      </c>
      <c r="G465" s="58">
        <v>204</v>
      </c>
      <c r="H465" s="59">
        <v>260.58206896551701</v>
      </c>
      <c r="I465" s="60">
        <v>176.068965517241</v>
      </c>
      <c r="J465" s="92"/>
      <c r="K465" s="98"/>
      <c r="L465" s="92"/>
    </row>
    <row r="466" spans="1:12" ht="30" x14ac:dyDescent="0.25">
      <c r="A466" s="53">
        <v>419</v>
      </c>
      <c r="B466" s="54" t="s">
        <v>635</v>
      </c>
      <c r="C466" s="53" t="s">
        <v>636</v>
      </c>
      <c r="D466" s="61" t="s">
        <v>637</v>
      </c>
      <c r="E466" s="53">
        <v>1</v>
      </c>
      <c r="F466" s="53">
        <v>1</v>
      </c>
      <c r="G466" s="58">
        <v>270</v>
      </c>
      <c r="H466" s="59">
        <v>345.27124137931099</v>
      </c>
      <c r="I466" s="60">
        <v>233.29137931034501</v>
      </c>
      <c r="J466" s="92"/>
      <c r="K466" s="98"/>
      <c r="L466" s="92"/>
    </row>
    <row r="467" spans="1:12" ht="45" x14ac:dyDescent="0.25">
      <c r="A467" s="53">
        <v>420</v>
      </c>
      <c r="B467" s="54" t="s">
        <v>638</v>
      </c>
      <c r="C467" s="53" t="s">
        <v>639</v>
      </c>
      <c r="D467" s="61" t="s">
        <v>640</v>
      </c>
      <c r="E467" s="53">
        <v>1</v>
      </c>
      <c r="F467" s="53">
        <v>1</v>
      </c>
      <c r="G467" s="58">
        <v>190</v>
      </c>
      <c r="H467" s="59">
        <v>243.644234482759</v>
      </c>
      <c r="I467" s="60">
        <v>164.62448275862101</v>
      </c>
      <c r="J467" s="92"/>
      <c r="K467" s="98"/>
      <c r="L467" s="92"/>
    </row>
    <row r="468" spans="1:12" ht="45" x14ac:dyDescent="0.25">
      <c r="A468" s="53">
        <v>421</v>
      </c>
      <c r="B468" s="54" t="s">
        <v>641</v>
      </c>
      <c r="C468" s="53" t="s">
        <v>642</v>
      </c>
      <c r="D468" s="61" t="s">
        <v>643</v>
      </c>
      <c r="E468" s="53">
        <v>1</v>
      </c>
      <c r="F468" s="53">
        <v>1</v>
      </c>
      <c r="G468" s="58">
        <v>553</v>
      </c>
      <c r="H468" s="59">
        <v>705.55172413793196</v>
      </c>
      <c r="I468" s="60">
        <v>476.72413793103499</v>
      </c>
      <c r="J468" s="92"/>
      <c r="K468" s="98"/>
      <c r="L468" s="92"/>
    </row>
    <row r="469" spans="1:12" ht="45" x14ac:dyDescent="0.25">
      <c r="A469" s="53">
        <v>422</v>
      </c>
      <c r="B469" s="54" t="s">
        <v>644</v>
      </c>
      <c r="C469" s="53" t="s">
        <v>642</v>
      </c>
      <c r="D469" s="61" t="s">
        <v>645</v>
      </c>
      <c r="E469" s="53">
        <v>1</v>
      </c>
      <c r="F469" s="53">
        <v>1</v>
      </c>
      <c r="G469" s="58">
        <v>832</v>
      </c>
      <c r="H469" s="59">
        <v>1061.87193103448</v>
      </c>
      <c r="I469" s="60">
        <v>717.48103448275901</v>
      </c>
      <c r="J469" s="92"/>
      <c r="K469" s="98"/>
      <c r="L469" s="92"/>
    </row>
    <row r="470" spans="1:12" ht="45" x14ac:dyDescent="0.25">
      <c r="A470" s="53">
        <v>423</v>
      </c>
      <c r="B470" s="54" t="s">
        <v>646</v>
      </c>
      <c r="C470" s="53" t="s">
        <v>642</v>
      </c>
      <c r="D470" s="61" t="s">
        <v>647</v>
      </c>
      <c r="E470" s="53">
        <v>1</v>
      </c>
      <c r="F470" s="53">
        <v>1</v>
      </c>
      <c r="G470" s="58">
        <v>699</v>
      </c>
      <c r="H470" s="59">
        <v>892.63520689655195</v>
      </c>
      <c r="I470" s="60">
        <v>603.13189655172403</v>
      </c>
      <c r="J470" s="92"/>
      <c r="K470" s="98"/>
      <c r="L470" s="92"/>
    </row>
    <row r="471" spans="1:12" ht="45" x14ac:dyDescent="0.25">
      <c r="A471" s="53">
        <v>424</v>
      </c>
      <c r="B471" s="54" t="s">
        <v>648</v>
      </c>
      <c r="C471" s="53" t="s">
        <v>642</v>
      </c>
      <c r="D471" s="61" t="s">
        <v>649</v>
      </c>
      <c r="E471" s="53">
        <v>1</v>
      </c>
      <c r="F471" s="53">
        <v>1</v>
      </c>
      <c r="G471" s="58">
        <v>1465</v>
      </c>
      <c r="H471" s="59">
        <v>3145.5384137931101</v>
      </c>
      <c r="I471" s="60">
        <v>2125.36379310345</v>
      </c>
      <c r="J471" s="92"/>
      <c r="K471" s="98"/>
      <c r="L471" s="92"/>
    </row>
    <row r="472" spans="1:12" ht="45" x14ac:dyDescent="0.25">
      <c r="A472" s="53">
        <v>425</v>
      </c>
      <c r="B472" s="54" t="s">
        <v>650</v>
      </c>
      <c r="C472" s="53" t="s">
        <v>642</v>
      </c>
      <c r="D472" s="61"/>
      <c r="E472" s="53">
        <v>1</v>
      </c>
      <c r="F472" s="53">
        <v>1</v>
      </c>
      <c r="G472" s="58">
        <v>699</v>
      </c>
      <c r="H472" s="59">
        <v>891.92710344827594</v>
      </c>
      <c r="I472" s="60">
        <v>602.65344827586205</v>
      </c>
      <c r="J472" s="92"/>
      <c r="K472" s="98"/>
      <c r="L472" s="92"/>
    </row>
    <row r="473" spans="1:12" ht="45" x14ac:dyDescent="0.25">
      <c r="A473" s="53">
        <v>426</v>
      </c>
      <c r="B473" s="54" t="s">
        <v>171</v>
      </c>
      <c r="C473" s="53" t="s">
        <v>642</v>
      </c>
      <c r="D473" s="61" t="s">
        <v>651</v>
      </c>
      <c r="E473" s="53">
        <v>1</v>
      </c>
      <c r="F473" s="53">
        <v>1</v>
      </c>
      <c r="G473" s="58">
        <v>209</v>
      </c>
      <c r="H473" s="59">
        <v>267.09662068965503</v>
      </c>
      <c r="I473" s="60">
        <v>180.47068965517201</v>
      </c>
      <c r="J473" s="92"/>
      <c r="K473" s="98"/>
      <c r="L473" s="92"/>
    </row>
    <row r="474" spans="1:12" ht="45" x14ac:dyDescent="0.25">
      <c r="A474" s="53">
        <v>427</v>
      </c>
      <c r="B474" s="54" t="s">
        <v>624</v>
      </c>
      <c r="C474" s="53" t="s">
        <v>642</v>
      </c>
      <c r="D474" s="61" t="s">
        <v>652</v>
      </c>
      <c r="E474" s="53">
        <v>11</v>
      </c>
      <c r="F474" s="53">
        <v>11</v>
      </c>
      <c r="G474" s="65">
        <v>153</v>
      </c>
      <c r="H474" s="60">
        <v>420.74103448275901</v>
      </c>
      <c r="I474" s="60">
        <v>284.28448275862098</v>
      </c>
      <c r="J474" s="92"/>
      <c r="K474" s="98"/>
      <c r="L474" s="92"/>
    </row>
    <row r="475" spans="1:12" ht="45" x14ac:dyDescent="0.25">
      <c r="A475" s="53">
        <v>428</v>
      </c>
      <c r="B475" s="54" t="s">
        <v>607</v>
      </c>
      <c r="C475" s="53" t="s">
        <v>642</v>
      </c>
      <c r="D475" s="61" t="s">
        <v>653</v>
      </c>
      <c r="E475" s="53">
        <v>11</v>
      </c>
      <c r="F475" s="53">
        <v>11</v>
      </c>
      <c r="G475" s="65">
        <v>15</v>
      </c>
      <c r="H475" s="57">
        <v>114.444827586207</v>
      </c>
      <c r="I475" s="57">
        <v>77.327586206896598</v>
      </c>
      <c r="J475" s="92"/>
      <c r="K475" s="98"/>
      <c r="L475" s="92"/>
    </row>
    <row r="476" spans="1:12" ht="45" x14ac:dyDescent="0.25">
      <c r="A476" s="53">
        <v>429</v>
      </c>
      <c r="B476" s="54" t="s">
        <v>654</v>
      </c>
      <c r="C476" s="53" t="s">
        <v>642</v>
      </c>
      <c r="D476" s="61" t="s">
        <v>655</v>
      </c>
      <c r="E476" s="53">
        <v>11</v>
      </c>
      <c r="F476" s="53">
        <v>11</v>
      </c>
      <c r="G476" s="65">
        <v>3</v>
      </c>
      <c r="H476" s="57">
        <v>53.407586206896497</v>
      </c>
      <c r="I476" s="57">
        <v>36.086206896551701</v>
      </c>
      <c r="J476" s="92"/>
      <c r="K476" s="98"/>
      <c r="L476" s="92"/>
    </row>
    <row r="477" spans="1:12" ht="45" x14ac:dyDescent="0.25">
      <c r="A477" s="53">
        <v>430</v>
      </c>
      <c r="B477" s="54" t="s">
        <v>656</v>
      </c>
      <c r="C477" s="53" t="s">
        <v>642</v>
      </c>
      <c r="D477" s="61" t="s">
        <v>657</v>
      </c>
      <c r="E477" s="53">
        <v>11</v>
      </c>
      <c r="F477" s="53">
        <v>11</v>
      </c>
      <c r="G477" s="65">
        <v>12</v>
      </c>
      <c r="H477" s="57">
        <v>8.2931034482758701</v>
      </c>
      <c r="I477" s="57">
        <v>5.6034482758620703</v>
      </c>
      <c r="J477" s="92"/>
      <c r="K477" s="98"/>
      <c r="L477" s="92"/>
    </row>
    <row r="478" spans="1:12" ht="45" x14ac:dyDescent="0.25">
      <c r="A478" s="53">
        <v>431</v>
      </c>
      <c r="B478" s="54" t="s">
        <v>658</v>
      </c>
      <c r="C478" s="53" t="s">
        <v>642</v>
      </c>
      <c r="D478" s="61"/>
      <c r="E478" s="53">
        <v>1</v>
      </c>
      <c r="F478" s="53">
        <v>1</v>
      </c>
      <c r="G478" s="55">
        <v>5249</v>
      </c>
      <c r="H478" s="56">
        <v>6697.1646477481099</v>
      </c>
      <c r="I478" s="56">
        <v>4525.1112484784499</v>
      </c>
      <c r="J478" s="92"/>
      <c r="K478" s="98"/>
      <c r="L478" s="92"/>
    </row>
    <row r="479" spans="1:12" ht="45" x14ac:dyDescent="0.25">
      <c r="A479" s="53">
        <v>432</v>
      </c>
      <c r="B479" s="54" t="s">
        <v>659</v>
      </c>
      <c r="C479" s="53" t="s">
        <v>642</v>
      </c>
      <c r="D479" s="61"/>
      <c r="E479" s="53">
        <v>1</v>
      </c>
      <c r="F479" s="53">
        <v>1</v>
      </c>
      <c r="G479" s="55">
        <v>4300</v>
      </c>
      <c r="H479" s="56">
        <v>5486.9025807522403</v>
      </c>
      <c r="I479" s="56">
        <v>3707.3666086163798</v>
      </c>
      <c r="J479" s="92"/>
      <c r="K479" s="98"/>
      <c r="L479" s="92"/>
    </row>
    <row r="480" spans="1:12" ht="45" x14ac:dyDescent="0.25">
      <c r="A480" s="53">
        <v>433</v>
      </c>
      <c r="B480" s="54" t="s">
        <v>660</v>
      </c>
      <c r="C480" s="53" t="s">
        <v>642</v>
      </c>
      <c r="D480" s="61" t="s">
        <v>661</v>
      </c>
      <c r="E480" s="53">
        <v>1</v>
      </c>
      <c r="F480" s="53">
        <v>1</v>
      </c>
      <c r="G480" s="55">
        <v>1595</v>
      </c>
      <c r="H480" s="56">
        <v>2801.3706873982701</v>
      </c>
      <c r="I480" s="56">
        <v>1892.81803202586</v>
      </c>
      <c r="J480" s="92"/>
      <c r="K480" s="98"/>
      <c r="L480" s="92"/>
    </row>
    <row r="481" spans="1:12" ht="45" x14ac:dyDescent="0.25">
      <c r="A481" s="53">
        <v>434</v>
      </c>
      <c r="B481" s="54" t="s">
        <v>337</v>
      </c>
      <c r="C481" s="53" t="s">
        <v>642</v>
      </c>
      <c r="D481" s="61" t="s">
        <v>662</v>
      </c>
      <c r="E481" s="53">
        <v>1</v>
      </c>
      <c r="F481" s="53">
        <v>1</v>
      </c>
      <c r="G481" s="65">
        <v>6038</v>
      </c>
      <c r="H481" s="60">
        <v>7704.1655172413803</v>
      </c>
      <c r="I481" s="60">
        <v>5205.5172413793098</v>
      </c>
      <c r="J481" s="92"/>
      <c r="K481" s="98"/>
      <c r="L481" s="92"/>
    </row>
    <row r="482" spans="1:12" ht="45" x14ac:dyDescent="0.25">
      <c r="A482" s="53">
        <v>435</v>
      </c>
      <c r="B482" s="54" t="s">
        <v>663</v>
      </c>
      <c r="C482" s="53" t="s">
        <v>642</v>
      </c>
      <c r="D482" s="61" t="s">
        <v>664</v>
      </c>
      <c r="E482" s="53">
        <v>1</v>
      </c>
      <c r="F482" s="53">
        <v>1</v>
      </c>
      <c r="G482" s="58">
        <v>153</v>
      </c>
      <c r="H482" s="59">
        <v>195.43655172413801</v>
      </c>
      <c r="I482" s="60">
        <v>132.05172413793099</v>
      </c>
      <c r="J482" s="92"/>
      <c r="K482" s="98"/>
      <c r="L482" s="92"/>
    </row>
    <row r="483" spans="1:12" ht="45" x14ac:dyDescent="0.25">
      <c r="A483" s="53">
        <v>436</v>
      </c>
      <c r="B483" s="54" t="s">
        <v>604</v>
      </c>
      <c r="C483" s="53" t="s">
        <v>642</v>
      </c>
      <c r="D483" s="61" t="s">
        <v>664</v>
      </c>
      <c r="E483" s="53">
        <v>1</v>
      </c>
      <c r="F483" s="53">
        <v>1</v>
      </c>
      <c r="G483" s="58">
        <v>153</v>
      </c>
      <c r="H483" s="59">
        <v>195.43655172413801</v>
      </c>
      <c r="I483" s="60">
        <v>132.05172413793099</v>
      </c>
      <c r="J483" s="92"/>
      <c r="K483" s="98"/>
      <c r="L483" s="92"/>
    </row>
    <row r="484" spans="1:12" ht="45" x14ac:dyDescent="0.25">
      <c r="A484" s="53">
        <v>437</v>
      </c>
      <c r="B484" s="54" t="s">
        <v>500</v>
      </c>
      <c r="C484" s="53" t="s">
        <v>642</v>
      </c>
      <c r="D484" s="61"/>
      <c r="E484" s="53">
        <v>1</v>
      </c>
      <c r="F484" s="53">
        <v>1</v>
      </c>
      <c r="G484" s="58">
        <v>1135</v>
      </c>
      <c r="H484" s="59">
        <v>1449.0628965517201</v>
      </c>
      <c r="I484" s="60">
        <v>979.09655172413795</v>
      </c>
      <c r="J484" s="92"/>
      <c r="K484" s="98"/>
      <c r="L484" s="92"/>
    </row>
    <row r="485" spans="1:12" ht="30" x14ac:dyDescent="0.25">
      <c r="A485" s="53">
        <v>438</v>
      </c>
      <c r="B485" s="54" t="s">
        <v>665</v>
      </c>
      <c r="C485" s="53" t="s">
        <v>666</v>
      </c>
      <c r="D485" s="61" t="s">
        <v>667</v>
      </c>
      <c r="E485" s="53">
        <v>1</v>
      </c>
      <c r="F485" s="53">
        <v>1</v>
      </c>
      <c r="G485" s="55">
        <v>1957</v>
      </c>
      <c r="H485" s="56">
        <v>2497.0534482758599</v>
      </c>
      <c r="I485" s="56">
        <v>1687.19827586207</v>
      </c>
      <c r="J485" s="92"/>
      <c r="K485" s="98"/>
      <c r="L485" s="92"/>
    </row>
    <row r="486" spans="1:12" ht="30" x14ac:dyDescent="0.25">
      <c r="A486" s="53">
        <v>439</v>
      </c>
      <c r="B486" s="54" t="s">
        <v>668</v>
      </c>
      <c r="C486" s="53" t="s">
        <v>666</v>
      </c>
      <c r="D486" s="61" t="s">
        <v>669</v>
      </c>
      <c r="E486" s="53">
        <v>1</v>
      </c>
      <c r="F486" s="53">
        <v>1</v>
      </c>
      <c r="G486" s="58">
        <v>434</v>
      </c>
      <c r="H486" s="59">
        <v>553.73689655172404</v>
      </c>
      <c r="I486" s="60">
        <v>374.14655172413802</v>
      </c>
      <c r="J486" s="92"/>
      <c r="K486" s="98"/>
      <c r="L486" s="92"/>
    </row>
    <row r="487" spans="1:12" ht="30" x14ac:dyDescent="0.25">
      <c r="A487" s="53">
        <v>440</v>
      </c>
      <c r="B487" s="54" t="s">
        <v>670</v>
      </c>
      <c r="C487" s="53" t="s">
        <v>666</v>
      </c>
      <c r="D487" s="61" t="s">
        <v>671</v>
      </c>
      <c r="E487" s="53">
        <v>1</v>
      </c>
      <c r="F487" s="53">
        <v>1</v>
      </c>
      <c r="G487" s="58">
        <v>3201</v>
      </c>
      <c r="H487" s="59">
        <v>4084.6239310344899</v>
      </c>
      <c r="I487" s="60">
        <v>2759.8810344827598</v>
      </c>
      <c r="J487" s="92"/>
      <c r="K487" s="98"/>
      <c r="L487" s="92"/>
    </row>
    <row r="488" spans="1:12" ht="30" x14ac:dyDescent="0.25">
      <c r="A488" s="53">
        <v>441</v>
      </c>
      <c r="B488" s="54" t="s">
        <v>672</v>
      </c>
      <c r="C488" s="53" t="s">
        <v>673</v>
      </c>
      <c r="D488" s="61" t="s">
        <v>674</v>
      </c>
      <c r="E488" s="53">
        <v>1</v>
      </c>
      <c r="F488" s="53">
        <v>1</v>
      </c>
      <c r="G488" s="55">
        <v>187</v>
      </c>
      <c r="H488" s="56">
        <v>239.33896551724101</v>
      </c>
      <c r="I488" s="56">
        <v>161.71551724137899</v>
      </c>
      <c r="J488" s="92"/>
      <c r="K488" s="98"/>
      <c r="L488" s="92"/>
    </row>
    <row r="489" spans="1:12" ht="30" x14ac:dyDescent="0.25">
      <c r="A489" s="53">
        <v>442</v>
      </c>
      <c r="B489" s="54" t="s">
        <v>675</v>
      </c>
      <c r="C489" s="53" t="s">
        <v>673</v>
      </c>
      <c r="D489" s="61" t="s">
        <v>676</v>
      </c>
      <c r="E489" s="53">
        <v>1</v>
      </c>
      <c r="F489" s="53">
        <v>1</v>
      </c>
      <c r="G489" s="55">
        <v>1505</v>
      </c>
      <c r="H489" s="56">
        <v>1921.3604247844901</v>
      </c>
      <c r="I489" s="56">
        <v>1298.21650323276</v>
      </c>
      <c r="J489" s="92"/>
      <c r="K489" s="98"/>
      <c r="L489" s="92"/>
    </row>
    <row r="490" spans="1:12" ht="30" x14ac:dyDescent="0.25">
      <c r="A490" s="53">
        <v>443</v>
      </c>
      <c r="B490" s="54" t="s">
        <v>677</v>
      </c>
      <c r="C490" s="53" t="s">
        <v>673</v>
      </c>
      <c r="D490" s="61" t="s">
        <v>678</v>
      </c>
      <c r="E490" s="53">
        <v>1</v>
      </c>
      <c r="F490" s="53">
        <v>1</v>
      </c>
      <c r="G490" s="55">
        <v>3996</v>
      </c>
      <c r="H490" s="56">
        <v>5098.3448275862102</v>
      </c>
      <c r="I490" s="56">
        <v>3444.8275862068999</v>
      </c>
      <c r="J490" s="92"/>
      <c r="K490" s="98"/>
      <c r="L490" s="92"/>
    </row>
    <row r="491" spans="1:12" ht="30" x14ac:dyDescent="0.25">
      <c r="A491" s="53">
        <v>444</v>
      </c>
      <c r="B491" s="54" t="s">
        <v>679</v>
      </c>
      <c r="C491" s="53" t="s">
        <v>1030</v>
      </c>
      <c r="D491" s="53" t="s">
        <v>680</v>
      </c>
      <c r="E491" s="53">
        <v>1</v>
      </c>
      <c r="F491" s="53">
        <v>1</v>
      </c>
      <c r="G491" s="55">
        <v>3467</v>
      </c>
      <c r="H491" s="56">
        <v>4424.2356272793004</v>
      </c>
      <c r="I491" s="56">
        <v>2989.3483968103401</v>
      </c>
      <c r="J491" s="92"/>
      <c r="K491" s="98"/>
      <c r="L491" s="92"/>
    </row>
    <row r="492" spans="1:12" ht="30" x14ac:dyDescent="0.25">
      <c r="A492" s="53">
        <v>445</v>
      </c>
      <c r="B492" s="54" t="s">
        <v>681</v>
      </c>
      <c r="C492" s="53" t="s">
        <v>1030</v>
      </c>
      <c r="D492" s="53" t="s">
        <v>682</v>
      </c>
      <c r="E492" s="53">
        <v>1</v>
      </c>
      <c r="F492" s="53">
        <v>1</v>
      </c>
      <c r="G492" s="55">
        <v>5305</v>
      </c>
      <c r="H492" s="56">
        <v>6768.5517166344798</v>
      </c>
      <c r="I492" s="56">
        <v>4573.3457544827597</v>
      </c>
      <c r="J492" s="92"/>
      <c r="K492" s="98"/>
      <c r="L492" s="92"/>
    </row>
    <row r="493" spans="1:12" ht="30" x14ac:dyDescent="0.25">
      <c r="A493" s="53">
        <v>446</v>
      </c>
      <c r="B493" s="54" t="s">
        <v>683</v>
      </c>
      <c r="C493" s="53" t="s">
        <v>1030</v>
      </c>
      <c r="D493" s="53" t="s">
        <v>684</v>
      </c>
      <c r="E493" s="53">
        <v>1</v>
      </c>
      <c r="F493" s="53">
        <v>1</v>
      </c>
      <c r="G493" s="55">
        <v>4282</v>
      </c>
      <c r="H493" s="56">
        <v>5464.19539624138</v>
      </c>
      <c r="I493" s="56">
        <v>3692.0239163793099</v>
      </c>
      <c r="J493" s="92"/>
      <c r="K493" s="98"/>
      <c r="L493" s="92"/>
    </row>
    <row r="494" spans="1:12" ht="30" x14ac:dyDescent="0.25">
      <c r="A494" s="53">
        <v>447</v>
      </c>
      <c r="B494" s="54" t="s">
        <v>685</v>
      </c>
      <c r="C494" s="53" t="s">
        <v>686</v>
      </c>
      <c r="D494" s="53"/>
      <c r="E494" s="53">
        <v>1</v>
      </c>
      <c r="F494" s="53">
        <v>1</v>
      </c>
      <c r="G494" s="55">
        <v>102</v>
      </c>
      <c r="H494" s="56">
        <v>131.31695387741399</v>
      </c>
      <c r="I494" s="56">
        <v>88.727671538793103</v>
      </c>
      <c r="J494" s="92"/>
      <c r="K494" s="98"/>
      <c r="L494" s="92"/>
    </row>
    <row r="495" spans="1:12" x14ac:dyDescent="0.25">
      <c r="A495" s="53">
        <v>448</v>
      </c>
      <c r="B495" s="54" t="s">
        <v>687</v>
      </c>
      <c r="C495" s="53" t="s">
        <v>686</v>
      </c>
      <c r="D495" s="53"/>
      <c r="E495" s="53">
        <v>1</v>
      </c>
      <c r="F495" s="53">
        <v>1</v>
      </c>
      <c r="G495" s="55">
        <v>126</v>
      </c>
      <c r="H495" s="56">
        <v>161.740183728745</v>
      </c>
      <c r="I495" s="56">
        <v>109.283907924828</v>
      </c>
      <c r="J495" s="92"/>
      <c r="K495" s="98"/>
      <c r="L495" s="92"/>
    </row>
    <row r="496" spans="1:12" ht="30" x14ac:dyDescent="0.25">
      <c r="A496" s="53">
        <v>449</v>
      </c>
      <c r="B496" s="54" t="s">
        <v>688</v>
      </c>
      <c r="C496" s="53" t="s">
        <v>686</v>
      </c>
      <c r="D496" s="53"/>
      <c r="E496" s="53">
        <v>1</v>
      </c>
      <c r="F496" s="53">
        <v>1</v>
      </c>
      <c r="G496" s="55">
        <v>194</v>
      </c>
      <c r="H496" s="56">
        <v>248.00396524231101</v>
      </c>
      <c r="I496" s="56">
        <v>167.57024678534501</v>
      </c>
      <c r="J496" s="92"/>
      <c r="K496" s="98"/>
      <c r="L496" s="92"/>
    </row>
    <row r="497" spans="1:12" ht="45" x14ac:dyDescent="0.25">
      <c r="A497" s="53">
        <v>450</v>
      </c>
      <c r="B497" s="54" t="s">
        <v>689</v>
      </c>
      <c r="C497" s="53" t="s">
        <v>686</v>
      </c>
      <c r="D497" s="53"/>
      <c r="E497" s="53">
        <v>1</v>
      </c>
      <c r="F497" s="53">
        <v>1</v>
      </c>
      <c r="G497" s="55">
        <v>165</v>
      </c>
      <c r="H497" s="56">
        <v>211.51724114482701</v>
      </c>
      <c r="I497" s="56">
        <v>142.91705482758601</v>
      </c>
      <c r="J497" s="92"/>
      <c r="K497" s="98"/>
      <c r="L497" s="92"/>
    </row>
    <row r="498" spans="1:12" x14ac:dyDescent="0.25">
      <c r="A498" s="53">
        <v>451</v>
      </c>
      <c r="B498" s="54" t="s">
        <v>690</v>
      </c>
      <c r="C498" s="53" t="s">
        <v>686</v>
      </c>
      <c r="D498" s="53"/>
      <c r="E498" s="53">
        <v>1</v>
      </c>
      <c r="F498" s="53">
        <v>1</v>
      </c>
      <c r="G498" s="55">
        <v>580</v>
      </c>
      <c r="H498" s="56">
        <v>740.62761986861403</v>
      </c>
      <c r="I498" s="56">
        <v>500.42406747879301</v>
      </c>
      <c r="J498" s="92"/>
      <c r="K498" s="98"/>
      <c r="L498" s="92"/>
    </row>
    <row r="499" spans="1:12" x14ac:dyDescent="0.25">
      <c r="A499" s="53">
        <v>452</v>
      </c>
      <c r="B499" s="54" t="s">
        <v>691</v>
      </c>
      <c r="C499" s="53" t="s">
        <v>686</v>
      </c>
      <c r="D499" s="53"/>
      <c r="E499" s="53">
        <v>1</v>
      </c>
      <c r="F499" s="53">
        <v>1</v>
      </c>
      <c r="G499" s="55">
        <v>242</v>
      </c>
      <c r="H499" s="56">
        <v>308.789751724138</v>
      </c>
      <c r="I499" s="56">
        <v>208.64172413793099</v>
      </c>
      <c r="J499" s="92"/>
      <c r="K499" s="98"/>
      <c r="L499" s="92"/>
    </row>
    <row r="500" spans="1:12" x14ac:dyDescent="0.25">
      <c r="A500" s="53">
        <v>453</v>
      </c>
      <c r="B500" s="54" t="s">
        <v>692</v>
      </c>
      <c r="C500" s="53" t="s">
        <v>686</v>
      </c>
      <c r="D500" s="53"/>
      <c r="E500" s="53">
        <v>1</v>
      </c>
      <c r="F500" s="53">
        <v>1</v>
      </c>
      <c r="G500" s="55">
        <v>374</v>
      </c>
      <c r="H500" s="56">
        <v>478.381493722551</v>
      </c>
      <c r="I500" s="56">
        <v>323.23073900172398</v>
      </c>
      <c r="J500" s="92"/>
      <c r="K500" s="98"/>
      <c r="L500" s="92"/>
    </row>
    <row r="501" spans="1:12" ht="45" x14ac:dyDescent="0.25">
      <c r="A501" s="53">
        <v>454</v>
      </c>
      <c r="B501" s="54" t="s">
        <v>693</v>
      </c>
      <c r="C501" s="53" t="s">
        <v>686</v>
      </c>
      <c r="D501" s="53"/>
      <c r="E501" s="53">
        <v>1</v>
      </c>
      <c r="F501" s="53">
        <v>1</v>
      </c>
      <c r="G501" s="55">
        <v>788</v>
      </c>
      <c r="H501" s="56">
        <v>1006.61055060823</v>
      </c>
      <c r="I501" s="56">
        <v>680.14226392448302</v>
      </c>
      <c r="J501" s="92"/>
      <c r="K501" s="98"/>
      <c r="L501" s="92"/>
    </row>
    <row r="502" spans="1:12" x14ac:dyDescent="0.25">
      <c r="A502" s="53">
        <v>455</v>
      </c>
      <c r="B502" s="54" t="s">
        <v>694</v>
      </c>
      <c r="C502" s="53" t="s">
        <v>686</v>
      </c>
      <c r="D502" s="53"/>
      <c r="E502" s="53">
        <v>1</v>
      </c>
      <c r="F502" s="53">
        <v>1</v>
      </c>
      <c r="G502" s="55">
        <v>794</v>
      </c>
      <c r="H502" s="56">
        <v>1013.90789542773</v>
      </c>
      <c r="I502" s="56">
        <v>685.07290231603497</v>
      </c>
      <c r="J502" s="92"/>
      <c r="K502" s="98"/>
      <c r="L502" s="92"/>
    </row>
    <row r="503" spans="1:12" x14ac:dyDescent="0.25">
      <c r="A503" s="53">
        <v>456</v>
      </c>
      <c r="B503" s="54" t="s">
        <v>695</v>
      </c>
      <c r="C503" s="53" t="s">
        <v>686</v>
      </c>
      <c r="D503" s="53"/>
      <c r="E503" s="53">
        <v>1</v>
      </c>
      <c r="F503" s="53">
        <v>1</v>
      </c>
      <c r="G503" s="55">
        <v>233</v>
      </c>
      <c r="H503" s="56">
        <v>298.52133300240001</v>
      </c>
      <c r="I503" s="56">
        <v>201.70360338</v>
      </c>
      <c r="J503" s="92"/>
      <c r="K503" s="98"/>
      <c r="L503" s="92"/>
    </row>
    <row r="504" spans="1:12" x14ac:dyDescent="0.25">
      <c r="A504" s="53">
        <v>457</v>
      </c>
      <c r="B504" s="54" t="s">
        <v>696</v>
      </c>
      <c r="C504" s="53" t="s">
        <v>686</v>
      </c>
      <c r="D504" s="53"/>
      <c r="E504" s="53">
        <v>1</v>
      </c>
      <c r="F504" s="53">
        <v>1</v>
      </c>
      <c r="G504" s="55">
        <v>23</v>
      </c>
      <c r="H504" s="56">
        <v>291.66464910195498</v>
      </c>
      <c r="I504" s="56">
        <v>197.070708852672</v>
      </c>
      <c r="J504" s="92"/>
      <c r="K504" s="98"/>
      <c r="L504" s="92"/>
    </row>
    <row r="505" spans="1:12" x14ac:dyDescent="0.25">
      <c r="A505" s="53">
        <v>458</v>
      </c>
      <c r="B505" s="54" t="s">
        <v>697</v>
      </c>
      <c r="C505" s="53" t="s">
        <v>686</v>
      </c>
      <c r="D505" s="53"/>
      <c r="E505" s="53">
        <v>1</v>
      </c>
      <c r="F505" s="53">
        <v>1</v>
      </c>
      <c r="G505" s="55">
        <v>12</v>
      </c>
      <c r="H505" s="56">
        <v>225.01909170457299</v>
      </c>
      <c r="I505" s="56">
        <v>152.03992682741401</v>
      </c>
      <c r="J505" s="92"/>
      <c r="K505" s="98"/>
      <c r="L505" s="92"/>
    </row>
    <row r="506" spans="1:12" x14ac:dyDescent="0.25">
      <c r="A506" s="53">
        <v>459</v>
      </c>
      <c r="B506" s="54" t="s">
        <v>698</v>
      </c>
      <c r="C506" s="53" t="s">
        <v>686</v>
      </c>
      <c r="D506" s="53"/>
      <c r="E506" s="53">
        <v>1</v>
      </c>
      <c r="F506" s="53">
        <v>1</v>
      </c>
      <c r="G506" s="55">
        <v>10</v>
      </c>
      <c r="H506" s="56">
        <v>148.943390639483</v>
      </c>
      <c r="I506" s="56">
        <v>100.637426107759</v>
      </c>
      <c r="J506" s="92"/>
      <c r="K506" s="98"/>
      <c r="L506" s="92"/>
    </row>
    <row r="507" spans="1:12" x14ac:dyDescent="0.25">
      <c r="A507" s="53">
        <v>460</v>
      </c>
      <c r="B507" s="54" t="s">
        <v>699</v>
      </c>
      <c r="C507" s="53" t="s">
        <v>686</v>
      </c>
      <c r="D507" s="53"/>
      <c r="E507" s="53">
        <v>1</v>
      </c>
      <c r="F507" s="53">
        <v>1</v>
      </c>
      <c r="G507" s="55">
        <v>14</v>
      </c>
      <c r="H507" s="56">
        <v>35.534896512331102</v>
      </c>
      <c r="I507" s="56">
        <v>24.010065211034501</v>
      </c>
      <c r="J507" s="92"/>
      <c r="K507" s="98"/>
      <c r="L507" s="92"/>
    </row>
    <row r="508" spans="1:12" x14ac:dyDescent="0.25">
      <c r="A508" s="53">
        <v>461</v>
      </c>
      <c r="B508" s="54" t="s">
        <v>700</v>
      </c>
      <c r="C508" s="53" t="s">
        <v>686</v>
      </c>
      <c r="D508" s="53"/>
      <c r="E508" s="53">
        <v>1</v>
      </c>
      <c r="F508" s="53">
        <v>1</v>
      </c>
      <c r="G508" s="58">
        <v>211</v>
      </c>
      <c r="H508" s="59">
        <v>269.78741379310298</v>
      </c>
      <c r="I508" s="60">
        <v>182.288793103448</v>
      </c>
      <c r="J508" s="92"/>
      <c r="K508" s="98"/>
      <c r="L508" s="92"/>
    </row>
    <row r="509" spans="1:12" x14ac:dyDescent="0.25">
      <c r="A509" s="53">
        <v>462</v>
      </c>
      <c r="B509" s="54" t="s">
        <v>701</v>
      </c>
      <c r="C509" s="53" t="s">
        <v>686</v>
      </c>
      <c r="D509" s="53"/>
      <c r="E509" s="53">
        <v>1</v>
      </c>
      <c r="F509" s="53">
        <v>1</v>
      </c>
      <c r="G509" s="58">
        <v>355</v>
      </c>
      <c r="H509" s="59">
        <v>453.75268965517301</v>
      </c>
      <c r="I509" s="60">
        <v>306.58965517241398</v>
      </c>
      <c r="J509" s="92"/>
      <c r="K509" s="98"/>
      <c r="L509" s="92"/>
    </row>
    <row r="510" spans="1:12" x14ac:dyDescent="0.25">
      <c r="A510" s="53">
        <v>463</v>
      </c>
      <c r="B510" s="54" t="s">
        <v>702</v>
      </c>
      <c r="C510" s="53" t="s">
        <v>686</v>
      </c>
      <c r="D510" s="53"/>
      <c r="E510" s="53">
        <v>1</v>
      </c>
      <c r="F510" s="53">
        <v>1</v>
      </c>
      <c r="G510" s="58">
        <v>245</v>
      </c>
      <c r="H510" s="59">
        <v>312.84010344827601</v>
      </c>
      <c r="I510" s="60">
        <v>211.37844827586201</v>
      </c>
      <c r="J510" s="92"/>
      <c r="K510" s="98"/>
      <c r="L510" s="92"/>
    </row>
    <row r="511" spans="1:12" x14ac:dyDescent="0.25">
      <c r="A511" s="53">
        <v>464</v>
      </c>
      <c r="B511" s="54" t="s">
        <v>703</v>
      </c>
      <c r="C511" s="53" t="s">
        <v>686</v>
      </c>
      <c r="D511" s="53"/>
      <c r="E511" s="53">
        <v>1</v>
      </c>
      <c r="F511" s="53">
        <v>1</v>
      </c>
      <c r="G511" s="58">
        <v>50</v>
      </c>
      <c r="H511" s="59">
        <v>64.012551724137893</v>
      </c>
      <c r="I511" s="60">
        <v>43.251724137930999</v>
      </c>
      <c r="J511" s="92"/>
      <c r="K511" s="98"/>
      <c r="L511" s="92"/>
    </row>
    <row r="512" spans="1:12" ht="30" x14ac:dyDescent="0.25">
      <c r="A512" s="53">
        <v>465</v>
      </c>
      <c r="B512" s="54" t="s">
        <v>704</v>
      </c>
      <c r="C512" s="53" t="s">
        <v>686</v>
      </c>
      <c r="D512" s="53"/>
      <c r="E512" s="53">
        <v>1</v>
      </c>
      <c r="F512" s="53">
        <v>1</v>
      </c>
      <c r="G512" s="55">
        <v>134</v>
      </c>
      <c r="H512" s="56">
        <v>170.97643659207</v>
      </c>
      <c r="I512" s="56">
        <v>115.524619318966</v>
      </c>
      <c r="J512" s="92"/>
      <c r="K512" s="98"/>
      <c r="L512" s="92"/>
    </row>
    <row r="513" spans="1:12" ht="30" x14ac:dyDescent="0.25">
      <c r="A513" s="53">
        <v>466</v>
      </c>
      <c r="B513" s="54" t="s">
        <v>705</v>
      </c>
      <c r="C513" s="53" t="s">
        <v>686</v>
      </c>
      <c r="D513" s="53"/>
      <c r="E513" s="53">
        <v>1</v>
      </c>
      <c r="F513" s="53">
        <v>1</v>
      </c>
      <c r="G513" s="55">
        <v>397</v>
      </c>
      <c r="H513" s="56">
        <v>507.64137874758597</v>
      </c>
      <c r="I513" s="56">
        <v>343.000931586207</v>
      </c>
      <c r="J513" s="92"/>
      <c r="K513" s="98"/>
      <c r="L513" s="92"/>
    </row>
    <row r="514" spans="1:12" ht="30" x14ac:dyDescent="0.25">
      <c r="A514" s="53">
        <v>467</v>
      </c>
      <c r="B514" s="54" t="s">
        <v>706</v>
      </c>
      <c r="C514" s="53" t="s">
        <v>686</v>
      </c>
      <c r="D514" s="53"/>
      <c r="E514" s="53">
        <v>1</v>
      </c>
      <c r="F514" s="53">
        <v>1</v>
      </c>
      <c r="G514" s="55">
        <v>265</v>
      </c>
      <c r="H514" s="56">
        <v>338.427585831724</v>
      </c>
      <c r="I514" s="56">
        <v>228.66728772413799</v>
      </c>
      <c r="J514" s="92"/>
      <c r="K514" s="98"/>
      <c r="L514" s="92"/>
    </row>
    <row r="515" spans="1:12" ht="45" x14ac:dyDescent="0.25">
      <c r="A515" s="53">
        <v>468</v>
      </c>
      <c r="B515" s="54" t="s">
        <v>707</v>
      </c>
      <c r="C515" s="53" t="s">
        <v>708</v>
      </c>
      <c r="D515" s="61" t="s">
        <v>709</v>
      </c>
      <c r="E515" s="53">
        <v>1</v>
      </c>
      <c r="F515" s="53">
        <v>1</v>
      </c>
      <c r="G515" s="58">
        <v>1640</v>
      </c>
      <c r="H515" s="59">
        <v>2093.1512413792998</v>
      </c>
      <c r="I515" s="60">
        <v>1414.2913793103401</v>
      </c>
      <c r="J515" s="92"/>
      <c r="K515" s="98"/>
      <c r="L515" s="92"/>
    </row>
    <row r="516" spans="1:12" ht="30" x14ac:dyDescent="0.25">
      <c r="A516" s="53">
        <v>469</v>
      </c>
      <c r="B516" s="54" t="s">
        <v>710</v>
      </c>
      <c r="C516" s="53" t="s">
        <v>711</v>
      </c>
      <c r="D516" s="61"/>
      <c r="E516" s="53">
        <v>1</v>
      </c>
      <c r="F516" s="53">
        <v>1</v>
      </c>
      <c r="G516" s="55">
        <v>531</v>
      </c>
      <c r="H516" s="56">
        <v>677.50827586207004</v>
      </c>
      <c r="I516" s="56">
        <v>457.77586206896598</v>
      </c>
      <c r="J516" s="92"/>
      <c r="K516" s="98"/>
      <c r="L516" s="92"/>
    </row>
    <row r="517" spans="1:12" ht="30" x14ac:dyDescent="0.25">
      <c r="A517" s="53">
        <v>470</v>
      </c>
      <c r="B517" s="54" t="s">
        <v>712</v>
      </c>
      <c r="C517" s="53" t="s">
        <v>713</v>
      </c>
      <c r="D517" s="53">
        <v>170300066</v>
      </c>
      <c r="E517" s="53">
        <v>1</v>
      </c>
      <c r="F517" s="53">
        <v>1</v>
      </c>
      <c r="G517" s="55">
        <v>1545</v>
      </c>
      <c r="H517" s="56">
        <v>1971.36</v>
      </c>
      <c r="I517" s="56">
        <v>1332</v>
      </c>
      <c r="J517" s="92"/>
      <c r="K517" s="98"/>
      <c r="L517" s="92"/>
    </row>
    <row r="518" spans="1:12" ht="30" x14ac:dyDescent="0.25">
      <c r="A518" s="53">
        <v>471</v>
      </c>
      <c r="B518" s="54" t="s">
        <v>712</v>
      </c>
      <c r="C518" s="53" t="s">
        <v>714</v>
      </c>
      <c r="D518" s="61" t="s">
        <v>715</v>
      </c>
      <c r="E518" s="53">
        <v>1</v>
      </c>
      <c r="F518" s="53">
        <v>1</v>
      </c>
      <c r="G518" s="55">
        <v>1489</v>
      </c>
      <c r="H518" s="56">
        <v>1899.7586206896499</v>
      </c>
      <c r="I518" s="56">
        <v>1283.6206896551701</v>
      </c>
      <c r="J518" s="92"/>
      <c r="K518" s="98"/>
      <c r="L518" s="92"/>
    </row>
    <row r="519" spans="1:12" ht="30" x14ac:dyDescent="0.25">
      <c r="A519" s="53">
        <v>472</v>
      </c>
      <c r="B519" s="54" t="s">
        <v>716</v>
      </c>
      <c r="C519" s="53" t="s">
        <v>713</v>
      </c>
      <c r="D519" s="53"/>
      <c r="E519" s="53">
        <v>1</v>
      </c>
      <c r="F519" s="53">
        <v>1</v>
      </c>
      <c r="G519" s="55">
        <v>1560</v>
      </c>
      <c r="H519" s="56">
        <v>2149.8275862068899</v>
      </c>
      <c r="I519" s="56">
        <v>1452.58620689655</v>
      </c>
      <c r="J519" s="92"/>
      <c r="K519" s="98"/>
      <c r="L519" s="92"/>
    </row>
    <row r="520" spans="1:12" ht="30" x14ac:dyDescent="0.25">
      <c r="A520" s="53">
        <v>473</v>
      </c>
      <c r="B520" s="54" t="s">
        <v>716</v>
      </c>
      <c r="C520" s="53" t="s">
        <v>717</v>
      </c>
      <c r="D520" s="53"/>
      <c r="E520" s="53">
        <v>1</v>
      </c>
      <c r="F520" s="53">
        <v>1</v>
      </c>
      <c r="G520" s="55">
        <v>1677</v>
      </c>
      <c r="H520" s="56">
        <v>2311.8620689655199</v>
      </c>
      <c r="I520" s="56">
        <v>1562.06896551724</v>
      </c>
      <c r="J520" s="92"/>
      <c r="K520" s="98"/>
      <c r="L520" s="92"/>
    </row>
    <row r="521" spans="1:12" ht="30" x14ac:dyDescent="0.25">
      <c r="A521" s="53">
        <v>474</v>
      </c>
      <c r="B521" s="54" t="s">
        <v>718</v>
      </c>
      <c r="C521" s="53" t="s">
        <v>719</v>
      </c>
      <c r="D521" s="53"/>
      <c r="E521" s="53">
        <v>1</v>
      </c>
      <c r="F521" s="53">
        <v>1</v>
      </c>
      <c r="G521" s="55">
        <v>798</v>
      </c>
      <c r="H521" s="56">
        <v>1088.3103448275899</v>
      </c>
      <c r="I521" s="56">
        <v>735.34482758620697</v>
      </c>
      <c r="J521" s="92"/>
      <c r="K521" s="98"/>
      <c r="L521" s="92"/>
    </row>
    <row r="522" spans="1:12" ht="45" x14ac:dyDescent="0.25">
      <c r="A522" s="53">
        <v>475</v>
      </c>
      <c r="B522" s="54" t="s">
        <v>718</v>
      </c>
      <c r="C522" s="53" t="s">
        <v>720</v>
      </c>
      <c r="D522" s="53"/>
      <c r="E522" s="53">
        <v>1</v>
      </c>
      <c r="F522" s="53">
        <v>1</v>
      </c>
      <c r="G522" s="55">
        <v>1052</v>
      </c>
      <c r="H522" s="56">
        <v>1450.6551724137901</v>
      </c>
      <c r="I522" s="56">
        <v>980.17241379310406</v>
      </c>
      <c r="J522" s="92"/>
      <c r="K522" s="98"/>
      <c r="L522" s="92"/>
    </row>
    <row r="523" spans="1:12" ht="30" x14ac:dyDescent="0.25">
      <c r="A523" s="53">
        <v>476</v>
      </c>
      <c r="B523" s="54" t="s">
        <v>718</v>
      </c>
      <c r="C523" s="53" t="s">
        <v>721</v>
      </c>
      <c r="D523" s="53"/>
      <c r="E523" s="53">
        <v>1</v>
      </c>
      <c r="F523" s="53">
        <v>1</v>
      </c>
      <c r="G523" s="55">
        <v>1404</v>
      </c>
      <c r="H523" s="56">
        <v>1935.4827586207</v>
      </c>
      <c r="I523" s="56">
        <v>1307.7586206896599</v>
      </c>
      <c r="J523" s="92"/>
      <c r="K523" s="98"/>
      <c r="L523" s="92"/>
    </row>
    <row r="524" spans="1:12" ht="30" x14ac:dyDescent="0.25">
      <c r="A524" s="53">
        <v>477</v>
      </c>
      <c r="B524" s="54" t="s">
        <v>722</v>
      </c>
      <c r="C524" s="53" t="s">
        <v>723</v>
      </c>
      <c r="D524" s="53"/>
      <c r="E524" s="53">
        <v>1</v>
      </c>
      <c r="F524" s="53">
        <v>1</v>
      </c>
      <c r="G524" s="55">
        <v>1008</v>
      </c>
      <c r="H524" s="56">
        <v>1390.6896551724101</v>
      </c>
      <c r="I524" s="56">
        <v>939.65517241379303</v>
      </c>
      <c r="J524" s="92"/>
      <c r="K524" s="98"/>
      <c r="L524" s="92"/>
    </row>
    <row r="525" spans="1:12" x14ac:dyDescent="0.25">
      <c r="A525" s="53">
        <v>478</v>
      </c>
      <c r="B525" s="66" t="s">
        <v>724</v>
      </c>
      <c r="C525" s="67"/>
      <c r="D525" s="67"/>
      <c r="E525" s="68">
        <v>1</v>
      </c>
      <c r="F525" s="68">
        <v>1</v>
      </c>
      <c r="G525" s="55">
        <v>19</v>
      </c>
      <c r="H525" s="56">
        <v>28.209222857142802</v>
      </c>
      <c r="I525" s="56">
        <v>19.060285714285701</v>
      </c>
      <c r="J525" s="92"/>
      <c r="K525" s="98"/>
      <c r="L525" s="92"/>
    </row>
    <row r="526" spans="1:12" x14ac:dyDescent="0.25">
      <c r="A526" s="53">
        <v>479</v>
      </c>
      <c r="B526" s="66" t="s">
        <v>725</v>
      </c>
      <c r="C526" s="67"/>
      <c r="D526" s="67"/>
      <c r="E526" s="68">
        <v>1</v>
      </c>
      <c r="F526" s="68">
        <v>1</v>
      </c>
      <c r="G526" s="55">
        <v>20</v>
      </c>
      <c r="H526" s="56">
        <v>31.072388571428501</v>
      </c>
      <c r="I526" s="56">
        <v>20.9948571428571</v>
      </c>
      <c r="J526" s="92"/>
      <c r="K526" s="98"/>
      <c r="L526" s="92"/>
    </row>
    <row r="527" spans="1:12" x14ac:dyDescent="0.25">
      <c r="A527" s="53">
        <v>480</v>
      </c>
      <c r="B527" s="66" t="s">
        <v>726</v>
      </c>
      <c r="C527" s="67"/>
      <c r="D527" s="67"/>
      <c r="E527" s="68">
        <v>1</v>
      </c>
      <c r="F527" s="68">
        <v>1</v>
      </c>
      <c r="G527" s="55">
        <v>14</v>
      </c>
      <c r="H527" s="56">
        <v>21.434628571428501</v>
      </c>
      <c r="I527" s="56">
        <v>14.4828571428571</v>
      </c>
      <c r="J527" s="92"/>
      <c r="K527" s="98"/>
      <c r="L527" s="92"/>
    </row>
    <row r="528" spans="1:12" x14ac:dyDescent="0.25">
      <c r="A528" s="53">
        <v>481</v>
      </c>
      <c r="B528" s="66" t="s">
        <v>727</v>
      </c>
      <c r="C528" s="67"/>
      <c r="D528" s="67"/>
      <c r="E528" s="68">
        <v>1</v>
      </c>
      <c r="F528" s="68">
        <v>1</v>
      </c>
      <c r="G528" s="55">
        <v>8</v>
      </c>
      <c r="H528" s="56">
        <v>11.9220342857143</v>
      </c>
      <c r="I528" s="56">
        <v>8.05542857142858</v>
      </c>
      <c r="J528" s="92"/>
      <c r="K528" s="98"/>
      <c r="L528" s="92"/>
    </row>
    <row r="529" spans="1:12" x14ac:dyDescent="0.25">
      <c r="A529" s="53">
        <v>482</v>
      </c>
      <c r="B529" s="66" t="s">
        <v>728</v>
      </c>
      <c r="C529" s="67"/>
      <c r="D529" s="67"/>
      <c r="E529" s="68">
        <v>1</v>
      </c>
      <c r="F529" s="68">
        <v>1</v>
      </c>
      <c r="G529" s="55">
        <v>33</v>
      </c>
      <c r="H529" s="56">
        <v>49.831600000000002</v>
      </c>
      <c r="I529" s="56">
        <v>33.67</v>
      </c>
      <c r="J529" s="92"/>
      <c r="K529" s="98"/>
      <c r="L529" s="92"/>
    </row>
    <row r="530" spans="1:12" x14ac:dyDescent="0.25">
      <c r="A530" s="53">
        <v>483</v>
      </c>
      <c r="B530" s="66" t="s">
        <v>729</v>
      </c>
      <c r="C530" s="67"/>
      <c r="D530" s="67"/>
      <c r="E530" s="68">
        <v>1</v>
      </c>
      <c r="F530" s="68">
        <v>1</v>
      </c>
      <c r="G530" s="55">
        <v>5</v>
      </c>
      <c r="H530" s="56">
        <v>7.6507542857143003</v>
      </c>
      <c r="I530" s="56">
        <v>5.1694285714285799</v>
      </c>
      <c r="J530" s="92"/>
      <c r="K530" s="98"/>
      <c r="L530" s="92"/>
    </row>
    <row r="531" spans="1:12" x14ac:dyDescent="0.25">
      <c r="A531" s="53">
        <v>484</v>
      </c>
      <c r="B531" s="66" t="s">
        <v>298</v>
      </c>
      <c r="C531" s="67"/>
      <c r="D531" s="67"/>
      <c r="E531" s="68">
        <v>1</v>
      </c>
      <c r="F531" s="68">
        <v>1</v>
      </c>
      <c r="G531" s="55">
        <v>5</v>
      </c>
      <c r="H531" s="56">
        <v>7.7759200000000002</v>
      </c>
      <c r="I531" s="56">
        <v>5.2539999999999996</v>
      </c>
      <c r="J531" s="92"/>
      <c r="K531" s="98"/>
      <c r="L531" s="92"/>
    </row>
    <row r="532" spans="1:12" x14ac:dyDescent="0.25">
      <c r="A532" s="53">
        <v>485</v>
      </c>
      <c r="B532" s="66" t="s">
        <v>730</v>
      </c>
      <c r="C532" s="67"/>
      <c r="D532" s="67"/>
      <c r="E532" s="68">
        <v>1</v>
      </c>
      <c r="F532" s="68">
        <v>1</v>
      </c>
      <c r="G532" s="55">
        <v>217</v>
      </c>
      <c r="H532" s="56">
        <v>321.53507428571498</v>
      </c>
      <c r="I532" s="56">
        <v>217.253428571429</v>
      </c>
      <c r="J532" s="92"/>
      <c r="K532" s="98"/>
      <c r="L532" s="92"/>
    </row>
    <row r="533" spans="1:12" x14ac:dyDescent="0.25">
      <c r="A533" s="53">
        <v>486</v>
      </c>
      <c r="B533" s="66" t="s">
        <v>731</v>
      </c>
      <c r="C533" s="67"/>
      <c r="D533" s="67"/>
      <c r="E533" s="68">
        <v>1</v>
      </c>
      <c r="F533" s="68">
        <v>1</v>
      </c>
      <c r="G533" s="55">
        <v>7</v>
      </c>
      <c r="H533" s="56">
        <v>10.388754285714301</v>
      </c>
      <c r="I533" s="56">
        <v>7.0194285714285698</v>
      </c>
      <c r="J533" s="92"/>
      <c r="K533" s="98"/>
      <c r="L533" s="92"/>
    </row>
    <row r="534" spans="1:12" x14ac:dyDescent="0.25">
      <c r="A534" s="53">
        <v>487</v>
      </c>
      <c r="B534" s="66" t="s">
        <v>398</v>
      </c>
      <c r="C534" s="67"/>
      <c r="D534" s="67"/>
      <c r="E534" s="68">
        <v>1</v>
      </c>
      <c r="F534" s="68">
        <v>1</v>
      </c>
      <c r="G534" s="55">
        <v>2</v>
      </c>
      <c r="H534" s="56">
        <v>3.2230171428571301</v>
      </c>
      <c r="I534" s="56">
        <v>2.1777142857142802</v>
      </c>
      <c r="J534" s="92"/>
      <c r="K534" s="98"/>
      <c r="L534" s="92"/>
    </row>
    <row r="535" spans="1:12" x14ac:dyDescent="0.25">
      <c r="A535" s="53">
        <v>488</v>
      </c>
      <c r="B535" s="66" t="s">
        <v>732</v>
      </c>
      <c r="C535" s="67"/>
      <c r="D535" s="67"/>
      <c r="E535" s="68">
        <v>1</v>
      </c>
      <c r="F535" s="68">
        <v>1</v>
      </c>
      <c r="G535" s="55">
        <v>11</v>
      </c>
      <c r="H535" s="56">
        <v>17.08512</v>
      </c>
      <c r="I535" s="56">
        <v>11.544</v>
      </c>
      <c r="J535" s="92"/>
      <c r="K535" s="98"/>
      <c r="L535" s="92"/>
    </row>
    <row r="536" spans="1:12" x14ac:dyDescent="0.25">
      <c r="A536" s="53">
        <v>489</v>
      </c>
      <c r="B536" s="66" t="s">
        <v>733</v>
      </c>
      <c r="C536" s="67"/>
      <c r="D536" s="67"/>
      <c r="E536" s="68">
        <v>1</v>
      </c>
      <c r="F536" s="68">
        <v>1</v>
      </c>
      <c r="G536" s="55">
        <v>28</v>
      </c>
      <c r="H536" s="56">
        <v>41.492434285714303</v>
      </c>
      <c r="I536" s="56">
        <v>28.0354285714286</v>
      </c>
      <c r="J536" s="92"/>
      <c r="K536" s="98"/>
      <c r="L536" s="92"/>
    </row>
    <row r="537" spans="1:12" x14ac:dyDescent="0.25">
      <c r="A537" s="53">
        <v>490</v>
      </c>
      <c r="B537" s="66" t="s">
        <v>734</v>
      </c>
      <c r="C537" s="67"/>
      <c r="D537" s="67"/>
      <c r="E537" s="68">
        <v>1</v>
      </c>
      <c r="F537" s="68">
        <v>1</v>
      </c>
      <c r="G537" s="55">
        <v>2</v>
      </c>
      <c r="H537" s="56">
        <v>4.0835314285714297</v>
      </c>
      <c r="I537" s="56">
        <v>2.75914285714286</v>
      </c>
      <c r="J537" s="92"/>
      <c r="K537" s="98"/>
      <c r="L537" s="92"/>
    </row>
    <row r="538" spans="1:12" x14ac:dyDescent="0.25">
      <c r="A538" s="53">
        <v>491</v>
      </c>
      <c r="B538" s="66" t="s">
        <v>735</v>
      </c>
      <c r="C538" s="67"/>
      <c r="D538" s="67"/>
      <c r="E538" s="68">
        <v>1</v>
      </c>
      <c r="F538" s="68">
        <v>1</v>
      </c>
      <c r="G538" s="55">
        <v>19</v>
      </c>
      <c r="H538" s="56">
        <v>28.584720000000001</v>
      </c>
      <c r="I538" s="56">
        <v>19.314</v>
      </c>
      <c r="J538" s="92"/>
      <c r="K538" s="98"/>
      <c r="L538" s="92"/>
    </row>
    <row r="539" spans="1:12" ht="30" x14ac:dyDescent="0.25">
      <c r="A539" s="53">
        <v>492</v>
      </c>
      <c r="B539" s="54" t="s">
        <v>736</v>
      </c>
      <c r="C539" s="69"/>
      <c r="D539" s="53"/>
      <c r="E539" s="67">
        <v>1</v>
      </c>
      <c r="F539" s="67">
        <v>1</v>
      </c>
      <c r="G539" s="55">
        <v>3</v>
      </c>
      <c r="H539" s="56">
        <v>5.1356000000000002</v>
      </c>
      <c r="I539" s="56">
        <v>3.47</v>
      </c>
      <c r="J539" s="92"/>
      <c r="K539" s="98"/>
      <c r="L539" s="92"/>
    </row>
    <row r="540" spans="1:12" ht="30" x14ac:dyDescent="0.25">
      <c r="A540" s="53">
        <v>493</v>
      </c>
      <c r="B540" s="54" t="s">
        <v>737</v>
      </c>
      <c r="C540" s="69"/>
      <c r="D540" s="53"/>
      <c r="E540" s="67">
        <v>1</v>
      </c>
      <c r="F540" s="67">
        <v>1</v>
      </c>
      <c r="G540" s="55">
        <v>3</v>
      </c>
      <c r="H540" s="56">
        <v>5.1356000000000002</v>
      </c>
      <c r="I540" s="56">
        <v>3.47</v>
      </c>
      <c r="J540" s="92"/>
      <c r="K540" s="98"/>
      <c r="L540" s="92"/>
    </row>
    <row r="541" spans="1:12" ht="30" x14ac:dyDescent="0.25">
      <c r="A541" s="53">
        <v>494</v>
      </c>
      <c r="B541" s="54" t="s">
        <v>738</v>
      </c>
      <c r="C541" s="69"/>
      <c r="D541" s="53"/>
      <c r="E541" s="67">
        <v>1</v>
      </c>
      <c r="F541" s="67">
        <v>1</v>
      </c>
      <c r="G541" s="55">
        <v>162</v>
      </c>
      <c r="H541" s="56">
        <v>241.2252</v>
      </c>
      <c r="I541" s="56">
        <v>162.99</v>
      </c>
      <c r="J541" s="92"/>
      <c r="K541" s="98"/>
      <c r="L541" s="92"/>
    </row>
    <row r="542" spans="1:12" ht="30" x14ac:dyDescent="0.25">
      <c r="A542" s="53">
        <v>495</v>
      </c>
      <c r="B542" s="54" t="s">
        <v>739</v>
      </c>
      <c r="C542" s="69"/>
      <c r="D542" s="53"/>
      <c r="E542" s="67">
        <v>1</v>
      </c>
      <c r="F542" s="67">
        <v>1</v>
      </c>
      <c r="G542" s="55">
        <v>71</v>
      </c>
      <c r="H542" s="56">
        <v>105.1096</v>
      </c>
      <c r="I542" s="56">
        <v>71.02</v>
      </c>
      <c r="J542" s="92"/>
      <c r="K542" s="98"/>
      <c r="L542" s="92"/>
    </row>
    <row r="543" spans="1:12" ht="30" x14ac:dyDescent="0.25">
      <c r="A543" s="53">
        <v>496</v>
      </c>
      <c r="B543" s="54" t="s">
        <v>740</v>
      </c>
      <c r="C543" s="69"/>
      <c r="D543" s="53"/>
      <c r="E543" s="67">
        <v>1</v>
      </c>
      <c r="F543" s="67">
        <v>1</v>
      </c>
      <c r="G543" s="55">
        <v>29</v>
      </c>
      <c r="H543" s="56">
        <v>43.748800000000003</v>
      </c>
      <c r="I543" s="56">
        <v>29.56</v>
      </c>
      <c r="J543" s="92"/>
      <c r="K543" s="98"/>
      <c r="L543" s="92"/>
    </row>
    <row r="544" spans="1:12" x14ac:dyDescent="0.25">
      <c r="A544" s="53">
        <v>497</v>
      </c>
      <c r="B544" s="66" t="s">
        <v>741</v>
      </c>
      <c r="C544" s="67"/>
      <c r="D544" s="67"/>
      <c r="E544" s="68">
        <v>1</v>
      </c>
      <c r="F544" s="68">
        <v>1</v>
      </c>
      <c r="G544" s="55">
        <v>18</v>
      </c>
      <c r="H544" s="56">
        <v>28.099702857142798</v>
      </c>
      <c r="I544" s="56">
        <v>18.9862857142857</v>
      </c>
      <c r="J544" s="92"/>
      <c r="K544" s="98"/>
      <c r="L544" s="92"/>
    </row>
    <row r="545" spans="1:252" ht="28.5" x14ac:dyDescent="0.25">
      <c r="A545" s="36"/>
      <c r="B545" s="47" t="s">
        <v>589</v>
      </c>
      <c r="C545" s="12"/>
      <c r="D545" s="19"/>
      <c r="E545" s="113">
        <f t="shared" ref="E545:I545" si="0">SUM(E47:E544)</f>
        <v>738</v>
      </c>
      <c r="F545" s="113">
        <f t="shared" si="0"/>
        <v>775</v>
      </c>
      <c r="G545" s="93">
        <f t="shared" si="0"/>
        <v>618712.88794698752</v>
      </c>
      <c r="H545" s="93">
        <f t="shared" si="0"/>
        <v>1067774.0578532214</v>
      </c>
      <c r="I545" s="93">
        <f t="shared" si="0"/>
        <v>721468.95800893335</v>
      </c>
      <c r="J545" s="93">
        <f>SUM(J47:J544)</f>
        <v>0</v>
      </c>
      <c r="K545" s="93">
        <f>SUM(K47:K544)</f>
        <v>0</v>
      </c>
      <c r="L545" s="93">
        <f>SUM(L47:L544)</f>
        <v>0</v>
      </c>
    </row>
    <row r="546" spans="1:252" s="39" customFormat="1" ht="53.25" customHeight="1" x14ac:dyDescent="0.25">
      <c r="A546" s="152" t="s">
        <v>0</v>
      </c>
      <c r="B546" s="152" t="s">
        <v>1</v>
      </c>
      <c r="C546" s="147" t="s">
        <v>2</v>
      </c>
      <c r="D546" s="147" t="s">
        <v>590</v>
      </c>
      <c r="E546" s="149" t="s">
        <v>1037</v>
      </c>
      <c r="F546" s="150"/>
      <c r="G546" s="22" t="s">
        <v>46</v>
      </c>
      <c r="H546" s="51" t="s">
        <v>47</v>
      </c>
      <c r="I546" s="51" t="s">
        <v>48</v>
      </c>
      <c r="J546" s="88" t="s">
        <v>1038</v>
      </c>
      <c r="K546" s="154" t="s">
        <v>1039</v>
      </c>
      <c r="L546" s="155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  <c r="BO546" s="38"/>
      <c r="BP546" s="38"/>
      <c r="BQ546" s="38"/>
      <c r="BR546" s="38"/>
      <c r="BS546" s="38"/>
      <c r="BT546" s="38"/>
      <c r="BU546" s="38"/>
      <c r="BV546" s="38"/>
      <c r="BW546" s="38"/>
      <c r="BX546" s="38"/>
      <c r="BY546" s="38"/>
      <c r="BZ546" s="38"/>
      <c r="CA546" s="38"/>
      <c r="CB546" s="38"/>
      <c r="CC546" s="38"/>
      <c r="CD546" s="38"/>
      <c r="CE546" s="38"/>
      <c r="CF546" s="38"/>
      <c r="CG546" s="38"/>
      <c r="CH546" s="38"/>
      <c r="CI546" s="38"/>
      <c r="CJ546" s="38"/>
      <c r="CK546" s="38"/>
      <c r="CL546" s="38"/>
      <c r="CM546" s="38"/>
      <c r="CN546" s="38"/>
      <c r="CO546" s="38"/>
      <c r="CP546" s="38"/>
      <c r="CQ546" s="38"/>
      <c r="CR546" s="38"/>
      <c r="CS546" s="38"/>
      <c r="CT546" s="38"/>
      <c r="CU546" s="38"/>
      <c r="CV546" s="38"/>
      <c r="CW546" s="38"/>
      <c r="CX546" s="38"/>
      <c r="CY546" s="38"/>
      <c r="CZ546" s="38"/>
      <c r="DA546" s="38"/>
      <c r="DB546" s="38"/>
      <c r="DC546" s="38"/>
      <c r="DD546" s="38"/>
      <c r="DE546" s="38"/>
      <c r="DF546" s="38"/>
      <c r="DG546" s="38"/>
      <c r="DH546" s="38"/>
      <c r="DI546" s="38"/>
      <c r="DJ546" s="38"/>
      <c r="DK546" s="38"/>
      <c r="DL546" s="38"/>
      <c r="DM546" s="38"/>
      <c r="DN546" s="38"/>
      <c r="DO546" s="38"/>
      <c r="DP546" s="38"/>
      <c r="DQ546" s="38"/>
      <c r="DR546" s="38"/>
      <c r="DS546" s="38"/>
      <c r="DT546" s="38"/>
      <c r="DU546" s="38"/>
      <c r="DV546" s="38"/>
      <c r="DW546" s="38"/>
      <c r="DX546" s="38"/>
      <c r="DY546" s="38"/>
      <c r="DZ546" s="38"/>
      <c r="EA546" s="38"/>
      <c r="EB546" s="38"/>
      <c r="EC546" s="38"/>
      <c r="ED546" s="38"/>
      <c r="EE546" s="38"/>
      <c r="EF546" s="38"/>
      <c r="EG546" s="38"/>
      <c r="EH546" s="38"/>
      <c r="EI546" s="38"/>
      <c r="EJ546" s="38"/>
      <c r="EK546" s="38"/>
      <c r="EL546" s="38"/>
      <c r="EM546" s="38"/>
      <c r="EN546" s="38"/>
      <c r="EO546" s="38"/>
      <c r="EP546" s="38"/>
      <c r="EQ546" s="38"/>
      <c r="ER546" s="38"/>
      <c r="ES546" s="38"/>
      <c r="ET546" s="38"/>
      <c r="EU546" s="38"/>
      <c r="EV546" s="38"/>
      <c r="EW546" s="38"/>
      <c r="EX546" s="38"/>
      <c r="EY546" s="38"/>
      <c r="EZ546" s="38"/>
      <c r="FA546" s="38"/>
      <c r="FB546" s="38"/>
      <c r="FC546" s="38"/>
      <c r="FD546" s="38"/>
      <c r="FE546" s="38"/>
      <c r="FF546" s="38"/>
      <c r="FG546" s="38"/>
      <c r="FH546" s="38"/>
      <c r="FI546" s="38"/>
      <c r="FJ546" s="38"/>
      <c r="FK546" s="38"/>
      <c r="FL546" s="38"/>
      <c r="FM546" s="38"/>
      <c r="FN546" s="38"/>
      <c r="FO546" s="38"/>
      <c r="FP546" s="38"/>
      <c r="FQ546" s="38"/>
      <c r="FR546" s="38"/>
      <c r="FS546" s="38"/>
      <c r="FT546" s="38"/>
      <c r="FU546" s="38"/>
      <c r="FV546" s="38"/>
      <c r="FW546" s="38"/>
      <c r="FX546" s="38"/>
      <c r="FY546" s="38"/>
      <c r="FZ546" s="38"/>
      <c r="GA546" s="38"/>
      <c r="GB546" s="38"/>
      <c r="GC546" s="38"/>
      <c r="GD546" s="38"/>
      <c r="GE546" s="38"/>
      <c r="GF546" s="38"/>
      <c r="GG546" s="38"/>
      <c r="GH546" s="38"/>
      <c r="GI546" s="38"/>
      <c r="GJ546" s="38"/>
      <c r="GK546" s="38"/>
      <c r="GL546" s="38"/>
      <c r="GM546" s="38"/>
      <c r="GN546" s="38"/>
      <c r="GO546" s="38"/>
      <c r="GP546" s="38"/>
      <c r="GQ546" s="38"/>
      <c r="GR546" s="38"/>
      <c r="GS546" s="38"/>
      <c r="GT546" s="38"/>
      <c r="GU546" s="38"/>
      <c r="GV546" s="38"/>
      <c r="GW546" s="38"/>
      <c r="GX546" s="38"/>
      <c r="GY546" s="38"/>
      <c r="GZ546" s="38"/>
      <c r="HA546" s="38"/>
      <c r="HB546" s="38"/>
      <c r="HC546" s="38"/>
      <c r="HD546" s="38"/>
      <c r="HE546" s="38"/>
      <c r="HF546" s="38"/>
      <c r="HG546" s="38"/>
      <c r="HH546" s="38"/>
      <c r="HI546" s="38"/>
      <c r="HJ546" s="38"/>
      <c r="HK546" s="38"/>
      <c r="HL546" s="38"/>
      <c r="HM546" s="38"/>
      <c r="HN546" s="38"/>
      <c r="HO546" s="38"/>
      <c r="HP546" s="38"/>
      <c r="HQ546" s="38"/>
      <c r="HR546" s="38"/>
      <c r="HS546" s="38"/>
      <c r="HT546" s="38"/>
      <c r="HU546" s="38"/>
      <c r="HV546" s="38"/>
      <c r="HW546" s="38"/>
      <c r="HX546" s="38"/>
      <c r="HY546" s="38"/>
      <c r="HZ546" s="38"/>
      <c r="IA546" s="38"/>
      <c r="IB546" s="38"/>
      <c r="IC546" s="38"/>
      <c r="ID546" s="38"/>
      <c r="IE546" s="38"/>
      <c r="IF546" s="38"/>
      <c r="IG546" s="38"/>
      <c r="IH546" s="38"/>
      <c r="II546" s="38"/>
      <c r="IJ546" s="38"/>
      <c r="IK546" s="38"/>
      <c r="IL546" s="38"/>
      <c r="IM546" s="38"/>
      <c r="IN546" s="38"/>
      <c r="IO546" s="38"/>
      <c r="IP546" s="38"/>
      <c r="IQ546" s="38"/>
      <c r="IR546" s="38"/>
    </row>
    <row r="547" spans="1:252" s="39" customFormat="1" ht="18.75" customHeight="1" x14ac:dyDescent="0.25">
      <c r="A547" s="153"/>
      <c r="B547" s="153"/>
      <c r="C547" s="148"/>
      <c r="D547" s="148"/>
      <c r="E547" s="21" t="s">
        <v>1035</v>
      </c>
      <c r="F547" s="21" t="s">
        <v>1036</v>
      </c>
      <c r="G547" s="22"/>
      <c r="H547" s="51"/>
      <c r="I547" s="51"/>
      <c r="J547" s="88"/>
      <c r="K547" s="51" t="s">
        <v>1035</v>
      </c>
      <c r="L547" s="88" t="s">
        <v>1036</v>
      </c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P547" s="38"/>
      <c r="BQ547" s="38"/>
      <c r="BR547" s="38"/>
      <c r="BS547" s="38"/>
      <c r="BT547" s="38"/>
      <c r="BU547" s="38"/>
      <c r="BV547" s="38"/>
      <c r="BW547" s="38"/>
      <c r="BX547" s="38"/>
      <c r="BY547" s="38"/>
      <c r="BZ547" s="38"/>
      <c r="CA547" s="38"/>
      <c r="CB547" s="38"/>
      <c r="CC547" s="38"/>
      <c r="CD547" s="38"/>
      <c r="CE547" s="38"/>
      <c r="CF547" s="38"/>
      <c r="CG547" s="38"/>
      <c r="CH547" s="38"/>
      <c r="CI547" s="38"/>
      <c r="CJ547" s="38"/>
      <c r="CK547" s="38"/>
      <c r="CL547" s="38"/>
      <c r="CM547" s="38"/>
      <c r="CN547" s="38"/>
      <c r="CO547" s="38"/>
      <c r="CP547" s="38"/>
      <c r="CQ547" s="38"/>
      <c r="CR547" s="38"/>
      <c r="CS547" s="38"/>
      <c r="CT547" s="38"/>
      <c r="CU547" s="38"/>
      <c r="CV547" s="38"/>
      <c r="CW547" s="38"/>
      <c r="CX547" s="38"/>
      <c r="CY547" s="38"/>
      <c r="CZ547" s="38"/>
      <c r="DA547" s="38"/>
      <c r="DB547" s="38"/>
      <c r="DC547" s="38"/>
      <c r="DD547" s="38"/>
      <c r="DE547" s="38"/>
      <c r="DF547" s="38"/>
      <c r="DG547" s="38"/>
      <c r="DH547" s="38"/>
      <c r="DI547" s="38"/>
      <c r="DJ547" s="38"/>
      <c r="DK547" s="38"/>
      <c r="DL547" s="38"/>
      <c r="DM547" s="38"/>
      <c r="DN547" s="38"/>
      <c r="DO547" s="38"/>
      <c r="DP547" s="38"/>
      <c r="DQ547" s="38"/>
      <c r="DR547" s="38"/>
      <c r="DS547" s="38"/>
      <c r="DT547" s="38"/>
      <c r="DU547" s="38"/>
      <c r="DV547" s="38"/>
      <c r="DW547" s="38"/>
      <c r="DX547" s="38"/>
      <c r="DY547" s="38"/>
      <c r="DZ547" s="38"/>
      <c r="EA547" s="38"/>
      <c r="EB547" s="38"/>
      <c r="EC547" s="38"/>
      <c r="ED547" s="38"/>
      <c r="EE547" s="38"/>
      <c r="EF547" s="38"/>
      <c r="EG547" s="38"/>
      <c r="EH547" s="38"/>
      <c r="EI547" s="38"/>
      <c r="EJ547" s="38"/>
      <c r="EK547" s="38"/>
      <c r="EL547" s="38"/>
      <c r="EM547" s="38"/>
      <c r="EN547" s="38"/>
      <c r="EO547" s="38"/>
      <c r="EP547" s="38"/>
      <c r="EQ547" s="38"/>
      <c r="ER547" s="38"/>
      <c r="ES547" s="38"/>
      <c r="ET547" s="38"/>
      <c r="EU547" s="38"/>
      <c r="EV547" s="38"/>
      <c r="EW547" s="38"/>
      <c r="EX547" s="38"/>
      <c r="EY547" s="38"/>
      <c r="EZ547" s="38"/>
      <c r="FA547" s="38"/>
      <c r="FB547" s="38"/>
      <c r="FC547" s="38"/>
      <c r="FD547" s="38"/>
      <c r="FE547" s="38"/>
      <c r="FF547" s="38"/>
      <c r="FG547" s="38"/>
      <c r="FH547" s="38"/>
      <c r="FI547" s="38"/>
      <c r="FJ547" s="38"/>
      <c r="FK547" s="38"/>
      <c r="FL547" s="38"/>
      <c r="FM547" s="38"/>
      <c r="FN547" s="38"/>
      <c r="FO547" s="38"/>
      <c r="FP547" s="38"/>
      <c r="FQ547" s="38"/>
      <c r="FR547" s="38"/>
      <c r="FS547" s="38"/>
      <c r="FT547" s="38"/>
      <c r="FU547" s="38"/>
      <c r="FV547" s="38"/>
      <c r="FW547" s="38"/>
      <c r="FX547" s="38"/>
      <c r="FY547" s="38"/>
      <c r="FZ547" s="38"/>
      <c r="GA547" s="38"/>
      <c r="GB547" s="38"/>
      <c r="GC547" s="38"/>
      <c r="GD547" s="38"/>
      <c r="GE547" s="38"/>
      <c r="GF547" s="38"/>
      <c r="GG547" s="38"/>
      <c r="GH547" s="38"/>
      <c r="GI547" s="38"/>
      <c r="GJ547" s="38"/>
      <c r="GK547" s="38"/>
      <c r="GL547" s="38"/>
      <c r="GM547" s="38"/>
      <c r="GN547" s="38"/>
      <c r="GO547" s="38"/>
      <c r="GP547" s="38"/>
      <c r="GQ547" s="38"/>
      <c r="GR547" s="38"/>
      <c r="GS547" s="38"/>
      <c r="GT547" s="38"/>
      <c r="GU547" s="38"/>
      <c r="GV547" s="38"/>
      <c r="GW547" s="38"/>
      <c r="GX547" s="38"/>
      <c r="GY547" s="38"/>
      <c r="GZ547" s="38"/>
      <c r="HA547" s="38"/>
      <c r="HB547" s="38"/>
      <c r="HC547" s="38"/>
      <c r="HD547" s="38"/>
      <c r="HE547" s="38"/>
      <c r="HF547" s="38"/>
      <c r="HG547" s="38"/>
      <c r="HH547" s="38"/>
      <c r="HI547" s="38"/>
      <c r="HJ547" s="38"/>
      <c r="HK547" s="38"/>
      <c r="HL547" s="38"/>
      <c r="HM547" s="38"/>
      <c r="HN547" s="38"/>
      <c r="HO547" s="38"/>
      <c r="HP547" s="38"/>
      <c r="HQ547" s="38"/>
      <c r="HR547" s="38"/>
      <c r="HS547" s="38"/>
      <c r="HT547" s="38"/>
      <c r="HU547" s="38"/>
      <c r="HV547" s="38"/>
      <c r="HW547" s="38"/>
      <c r="HX547" s="38"/>
      <c r="HY547" s="38"/>
      <c r="HZ547" s="38"/>
      <c r="IA547" s="38"/>
      <c r="IB547" s="38"/>
      <c r="IC547" s="38"/>
      <c r="ID547" s="38"/>
      <c r="IE547" s="38"/>
      <c r="IF547" s="38"/>
      <c r="IG547" s="38"/>
      <c r="IH547" s="38"/>
      <c r="II547" s="38"/>
      <c r="IJ547" s="38"/>
      <c r="IK547" s="38"/>
      <c r="IL547" s="38"/>
      <c r="IM547" s="38"/>
      <c r="IN547" s="38"/>
      <c r="IO547" s="38"/>
      <c r="IP547" s="38"/>
      <c r="IQ547" s="38"/>
      <c r="IR547" s="38"/>
    </row>
    <row r="548" spans="1:252" x14ac:dyDescent="0.25">
      <c r="A548" s="8"/>
      <c r="B548" s="9" t="s">
        <v>742</v>
      </c>
      <c r="C548" s="8"/>
      <c r="D548" s="50"/>
      <c r="E548" s="10"/>
      <c r="F548" s="10"/>
      <c r="G548" s="18"/>
      <c r="H548" s="52"/>
      <c r="I548" s="52"/>
      <c r="J548" s="91"/>
      <c r="K548" s="52"/>
      <c r="L548" s="91"/>
    </row>
    <row r="549" spans="1:252" x14ac:dyDescent="0.25">
      <c r="A549" s="8">
        <v>498</v>
      </c>
      <c r="B549" s="11" t="s">
        <v>750</v>
      </c>
      <c r="C549" s="12" t="s">
        <v>743</v>
      </c>
      <c r="D549" s="50"/>
      <c r="E549" s="13">
        <v>1</v>
      </c>
      <c r="F549" s="13">
        <v>1</v>
      </c>
      <c r="G549" s="14">
        <v>21</v>
      </c>
      <c r="H549" s="57">
        <v>45.441000000000003</v>
      </c>
      <c r="I549" s="57">
        <v>33.412500000000001</v>
      </c>
      <c r="J549" s="92"/>
      <c r="K549" s="98"/>
      <c r="L549" s="92"/>
    </row>
    <row r="550" spans="1:252" x14ac:dyDescent="0.25">
      <c r="A550" s="8">
        <v>499</v>
      </c>
      <c r="B550" s="11" t="s">
        <v>750</v>
      </c>
      <c r="C550" s="12" t="s">
        <v>744</v>
      </c>
      <c r="D550" s="50"/>
      <c r="E550" s="13">
        <v>1</v>
      </c>
      <c r="F550" s="13">
        <v>1</v>
      </c>
      <c r="G550" s="14">
        <v>21</v>
      </c>
      <c r="H550" s="57">
        <v>47.957000000000001</v>
      </c>
      <c r="I550" s="57">
        <v>35.262500000000003</v>
      </c>
      <c r="J550" s="92"/>
      <c r="K550" s="98"/>
      <c r="L550" s="92"/>
    </row>
    <row r="551" spans="1:252" x14ac:dyDescent="0.25">
      <c r="A551" s="8">
        <v>500</v>
      </c>
      <c r="B551" s="11" t="s">
        <v>751</v>
      </c>
      <c r="C551" s="12" t="s">
        <v>743</v>
      </c>
      <c r="D551" s="50"/>
      <c r="E551" s="13">
        <v>1</v>
      </c>
      <c r="F551" s="13">
        <v>1</v>
      </c>
      <c r="G551" s="14">
        <v>17.5</v>
      </c>
      <c r="H551" s="57">
        <v>26.503</v>
      </c>
      <c r="I551" s="57">
        <v>19.487500000000001</v>
      </c>
      <c r="J551" s="92"/>
      <c r="K551" s="98"/>
      <c r="L551" s="92"/>
    </row>
    <row r="552" spans="1:252" x14ac:dyDescent="0.25">
      <c r="A552" s="8">
        <v>501</v>
      </c>
      <c r="B552" s="11" t="s">
        <v>62</v>
      </c>
      <c r="C552" s="12" t="s">
        <v>743</v>
      </c>
      <c r="D552" s="50"/>
      <c r="E552" s="13">
        <v>1</v>
      </c>
      <c r="F552" s="13">
        <v>1</v>
      </c>
      <c r="G552" s="14">
        <v>211</v>
      </c>
      <c r="H552" s="57">
        <v>297.85700000000003</v>
      </c>
      <c r="I552" s="57">
        <v>219.01249999999999</v>
      </c>
      <c r="J552" s="92"/>
      <c r="K552" s="98"/>
      <c r="L552" s="92"/>
    </row>
    <row r="553" spans="1:252" x14ac:dyDescent="0.25">
      <c r="A553" s="8">
        <v>502</v>
      </c>
      <c r="B553" s="11" t="s">
        <v>752</v>
      </c>
      <c r="C553" s="12" t="s">
        <v>753</v>
      </c>
      <c r="D553" s="50"/>
      <c r="E553" s="13">
        <v>1</v>
      </c>
      <c r="F553" s="13">
        <v>1</v>
      </c>
      <c r="G553" s="14">
        <v>39</v>
      </c>
      <c r="H553" s="57">
        <v>60.570999999999998</v>
      </c>
      <c r="I553" s="57">
        <v>44.537500000000001</v>
      </c>
      <c r="J553" s="92"/>
      <c r="K553" s="98"/>
      <c r="L553" s="92"/>
    </row>
    <row r="554" spans="1:252" x14ac:dyDescent="0.25">
      <c r="A554" s="8">
        <v>503</v>
      </c>
      <c r="B554" s="11" t="s">
        <v>754</v>
      </c>
      <c r="C554" s="12" t="s">
        <v>743</v>
      </c>
      <c r="D554" s="50"/>
      <c r="E554" s="13">
        <v>1</v>
      </c>
      <c r="F554" s="13">
        <v>1</v>
      </c>
      <c r="G554" s="14">
        <v>921</v>
      </c>
      <c r="H554" s="57">
        <v>1451.443</v>
      </c>
      <c r="I554" s="57">
        <v>1067.2375</v>
      </c>
      <c r="J554" s="92"/>
      <c r="K554" s="98"/>
      <c r="L554" s="92"/>
    </row>
    <row r="555" spans="1:252" x14ac:dyDescent="0.25">
      <c r="A555" s="8">
        <v>504</v>
      </c>
      <c r="B555" s="11" t="s">
        <v>754</v>
      </c>
      <c r="C555" s="12" t="s">
        <v>744</v>
      </c>
      <c r="D555" s="50"/>
      <c r="E555" s="13">
        <v>1</v>
      </c>
      <c r="F555" s="13">
        <v>1</v>
      </c>
      <c r="G555" s="14">
        <v>921</v>
      </c>
      <c r="H555" s="57">
        <v>1451.443</v>
      </c>
      <c r="I555" s="57">
        <v>1067.2375</v>
      </c>
      <c r="J555" s="92"/>
      <c r="K555" s="98"/>
      <c r="L555" s="92"/>
    </row>
    <row r="556" spans="1:252" x14ac:dyDescent="0.25">
      <c r="A556" s="8">
        <v>505</v>
      </c>
      <c r="B556" s="11" t="s">
        <v>755</v>
      </c>
      <c r="C556" s="12" t="s">
        <v>744</v>
      </c>
      <c r="D556" s="50"/>
      <c r="E556" s="13">
        <v>1</v>
      </c>
      <c r="F556" s="13">
        <v>1</v>
      </c>
      <c r="G556" s="14">
        <v>1211</v>
      </c>
      <c r="H556" s="57">
        <v>1792.2080000000001</v>
      </c>
      <c r="I556" s="57">
        <v>1317.8</v>
      </c>
      <c r="J556" s="92"/>
      <c r="K556" s="98"/>
      <c r="L556" s="92"/>
    </row>
    <row r="557" spans="1:252" x14ac:dyDescent="0.25">
      <c r="A557" s="8">
        <v>506</v>
      </c>
      <c r="B557" s="11" t="s">
        <v>756</v>
      </c>
      <c r="C557" s="12" t="s">
        <v>743</v>
      </c>
      <c r="D557" s="50"/>
      <c r="E557" s="13">
        <v>1</v>
      </c>
      <c r="F557" s="13">
        <v>1</v>
      </c>
      <c r="G557" s="14">
        <v>1019</v>
      </c>
      <c r="H557" s="57">
        <v>1527.1610000000001</v>
      </c>
      <c r="I557" s="57">
        <v>1122.9124999999999</v>
      </c>
      <c r="J557" s="92"/>
      <c r="K557" s="98"/>
      <c r="L557" s="92"/>
    </row>
    <row r="558" spans="1:252" x14ac:dyDescent="0.25">
      <c r="A558" s="8">
        <v>507</v>
      </c>
      <c r="B558" s="11" t="s">
        <v>756</v>
      </c>
      <c r="C558" s="12" t="s">
        <v>744</v>
      </c>
      <c r="D558" s="50"/>
      <c r="E558" s="13">
        <v>1</v>
      </c>
      <c r="F558" s="13">
        <v>1</v>
      </c>
      <c r="G558" s="14">
        <v>1019</v>
      </c>
      <c r="H558" s="57">
        <v>1527.1610000000001</v>
      </c>
      <c r="I558" s="57">
        <v>1122.9124999999999</v>
      </c>
      <c r="J558" s="92"/>
      <c r="K558" s="98"/>
      <c r="L558" s="92"/>
    </row>
    <row r="559" spans="1:252" x14ac:dyDescent="0.25">
      <c r="A559" s="8">
        <v>508</v>
      </c>
      <c r="B559" s="11" t="s">
        <v>757</v>
      </c>
      <c r="C559" s="12" t="s">
        <v>743</v>
      </c>
      <c r="D559" s="50"/>
      <c r="E559" s="13">
        <v>1</v>
      </c>
      <c r="F559" s="13">
        <v>1</v>
      </c>
      <c r="G559" s="14">
        <v>261</v>
      </c>
      <c r="H559" s="57">
        <v>386.20600000000002</v>
      </c>
      <c r="I559" s="57">
        <v>283.97500000000002</v>
      </c>
      <c r="J559" s="92"/>
      <c r="K559" s="98"/>
      <c r="L559" s="92"/>
    </row>
    <row r="560" spans="1:252" x14ac:dyDescent="0.25">
      <c r="A560" s="8">
        <v>509</v>
      </c>
      <c r="B560" s="11" t="s">
        <v>758</v>
      </c>
      <c r="C560" s="12" t="s">
        <v>743</v>
      </c>
      <c r="D560" s="50"/>
      <c r="E560" s="13">
        <v>1</v>
      </c>
      <c r="F560" s="13">
        <v>1</v>
      </c>
      <c r="G560" s="14">
        <v>385</v>
      </c>
      <c r="H560" s="57">
        <v>518.721</v>
      </c>
      <c r="I560" s="57">
        <v>381.41250000000002</v>
      </c>
      <c r="J560" s="92"/>
      <c r="K560" s="98"/>
      <c r="L560" s="92"/>
    </row>
    <row r="561" spans="1:12" x14ac:dyDescent="0.25">
      <c r="A561" s="8">
        <v>510</v>
      </c>
      <c r="B561" s="11" t="s">
        <v>758</v>
      </c>
      <c r="C561" s="12" t="s">
        <v>744</v>
      </c>
      <c r="D561" s="50"/>
      <c r="E561" s="13">
        <v>1</v>
      </c>
      <c r="F561" s="13">
        <v>1</v>
      </c>
      <c r="G561" s="14">
        <v>385</v>
      </c>
      <c r="H561" s="57">
        <v>569.21100000000001</v>
      </c>
      <c r="I561" s="57">
        <v>418.53750000000002</v>
      </c>
      <c r="J561" s="92"/>
      <c r="K561" s="98"/>
      <c r="L561" s="92"/>
    </row>
    <row r="562" spans="1:12" x14ac:dyDescent="0.25">
      <c r="A562" s="8">
        <v>511</v>
      </c>
      <c r="B562" s="11" t="s">
        <v>759</v>
      </c>
      <c r="C562" s="12" t="s">
        <v>743</v>
      </c>
      <c r="D562" s="50"/>
      <c r="E562" s="13">
        <v>1</v>
      </c>
      <c r="F562" s="13">
        <v>1</v>
      </c>
      <c r="G562" s="14">
        <v>421</v>
      </c>
      <c r="H562" s="57">
        <v>608.34500000000003</v>
      </c>
      <c r="I562" s="57">
        <v>447.3125</v>
      </c>
      <c r="J562" s="92"/>
      <c r="K562" s="98"/>
      <c r="L562" s="92"/>
    </row>
    <row r="563" spans="1:12" x14ac:dyDescent="0.25">
      <c r="A563" s="8">
        <v>512</v>
      </c>
      <c r="B563" s="11" t="s">
        <v>759</v>
      </c>
      <c r="C563" s="12" t="s">
        <v>744</v>
      </c>
      <c r="D563" s="50"/>
      <c r="E563" s="13">
        <v>1</v>
      </c>
      <c r="F563" s="13">
        <v>1</v>
      </c>
      <c r="G563" s="14">
        <v>421</v>
      </c>
      <c r="H563" s="57">
        <v>608.34500000000003</v>
      </c>
      <c r="I563" s="57">
        <v>447.3125</v>
      </c>
      <c r="J563" s="92"/>
      <c r="K563" s="98"/>
      <c r="L563" s="92"/>
    </row>
    <row r="564" spans="1:12" x14ac:dyDescent="0.25">
      <c r="A564" s="8">
        <v>513</v>
      </c>
      <c r="B564" s="11" t="s">
        <v>9</v>
      </c>
      <c r="C564" s="12" t="s">
        <v>743</v>
      </c>
      <c r="D564" s="50"/>
      <c r="E564" s="13">
        <v>1</v>
      </c>
      <c r="F564" s="13">
        <v>1</v>
      </c>
      <c r="G564" s="14">
        <v>135</v>
      </c>
      <c r="H564" s="57">
        <v>190.58699999999999</v>
      </c>
      <c r="I564" s="57">
        <v>140.13749999999999</v>
      </c>
      <c r="J564" s="92"/>
      <c r="K564" s="98"/>
      <c r="L564" s="92"/>
    </row>
    <row r="565" spans="1:12" x14ac:dyDescent="0.25">
      <c r="A565" s="8">
        <v>514</v>
      </c>
      <c r="B565" s="11" t="s">
        <v>760</v>
      </c>
      <c r="C565" s="12"/>
      <c r="D565" s="50"/>
      <c r="E565" s="13">
        <v>1</v>
      </c>
      <c r="F565" s="13">
        <v>1</v>
      </c>
      <c r="G565" s="14">
        <v>857</v>
      </c>
      <c r="H565" s="57">
        <v>1451.443</v>
      </c>
      <c r="I565" s="57">
        <v>1067.2375</v>
      </c>
      <c r="J565" s="92"/>
      <c r="K565" s="98"/>
      <c r="L565" s="92"/>
    </row>
    <row r="566" spans="1:12" x14ac:dyDescent="0.25">
      <c r="A566" s="8">
        <v>515</v>
      </c>
      <c r="B566" s="11" t="s">
        <v>10</v>
      </c>
      <c r="C566" s="12" t="s">
        <v>743</v>
      </c>
      <c r="D566" s="50"/>
      <c r="E566" s="13">
        <v>1</v>
      </c>
      <c r="F566" s="13">
        <v>1</v>
      </c>
      <c r="G566" s="14">
        <v>151</v>
      </c>
      <c r="H566" s="57">
        <v>209.50800000000001</v>
      </c>
      <c r="I566" s="57">
        <v>154.05000000000001</v>
      </c>
      <c r="J566" s="92"/>
      <c r="K566" s="98"/>
      <c r="L566" s="92"/>
    </row>
    <row r="567" spans="1:12" x14ac:dyDescent="0.25">
      <c r="A567" s="8">
        <v>516</v>
      </c>
      <c r="B567" s="11" t="s">
        <v>761</v>
      </c>
      <c r="C567" s="12" t="s">
        <v>743</v>
      </c>
      <c r="D567" s="50"/>
      <c r="E567" s="13">
        <v>1</v>
      </c>
      <c r="F567" s="13">
        <v>1</v>
      </c>
      <c r="G567" s="14">
        <v>24.2</v>
      </c>
      <c r="H567" s="57">
        <v>44.165999999999997</v>
      </c>
      <c r="I567" s="57">
        <v>32.475000000000001</v>
      </c>
      <c r="J567" s="92"/>
      <c r="K567" s="98"/>
      <c r="L567" s="92"/>
    </row>
    <row r="568" spans="1:12" x14ac:dyDescent="0.25">
      <c r="A568" s="8">
        <v>517</v>
      </c>
      <c r="B568" s="11" t="s">
        <v>761</v>
      </c>
      <c r="C568" s="12" t="s">
        <v>744</v>
      </c>
      <c r="D568" s="50"/>
      <c r="E568" s="13">
        <v>1</v>
      </c>
      <c r="F568" s="13">
        <v>1</v>
      </c>
      <c r="G568" s="14">
        <v>24.2</v>
      </c>
      <c r="H568" s="57">
        <v>44.165999999999997</v>
      </c>
      <c r="I568" s="57">
        <v>32.475000000000001</v>
      </c>
      <c r="J568" s="92"/>
      <c r="K568" s="98"/>
      <c r="L568" s="92"/>
    </row>
    <row r="569" spans="1:12" x14ac:dyDescent="0.25">
      <c r="A569" s="8">
        <v>518</v>
      </c>
      <c r="B569" s="11" t="s">
        <v>93</v>
      </c>
      <c r="C569" s="12" t="s">
        <v>743</v>
      </c>
      <c r="D569" s="50"/>
      <c r="E569" s="13">
        <v>1</v>
      </c>
      <c r="F569" s="13">
        <v>1</v>
      </c>
      <c r="G569" s="14">
        <v>35.11</v>
      </c>
      <c r="H569" s="57">
        <v>51.747999999999998</v>
      </c>
      <c r="I569" s="57">
        <v>38.049999999999997</v>
      </c>
      <c r="J569" s="92"/>
      <c r="K569" s="98"/>
      <c r="L569" s="92"/>
    </row>
    <row r="570" spans="1:12" x14ac:dyDescent="0.25">
      <c r="A570" s="8">
        <v>519</v>
      </c>
      <c r="B570" s="11" t="s">
        <v>93</v>
      </c>
      <c r="C570" s="12" t="s">
        <v>744</v>
      </c>
      <c r="D570" s="50"/>
      <c r="E570" s="13">
        <v>1</v>
      </c>
      <c r="F570" s="13">
        <v>1</v>
      </c>
      <c r="G570" s="14">
        <v>51</v>
      </c>
      <c r="H570" s="57">
        <v>70.686000000000007</v>
      </c>
      <c r="I570" s="57">
        <v>51.975000000000001</v>
      </c>
      <c r="J570" s="92"/>
      <c r="K570" s="98"/>
      <c r="L570" s="92"/>
    </row>
    <row r="571" spans="1:12" x14ac:dyDescent="0.25">
      <c r="A571" s="8">
        <v>520</v>
      </c>
      <c r="B571" s="11" t="s">
        <v>762</v>
      </c>
      <c r="C571" s="12" t="s">
        <v>744</v>
      </c>
      <c r="D571" s="50"/>
      <c r="E571" s="13">
        <v>1</v>
      </c>
      <c r="F571" s="13">
        <v>1</v>
      </c>
      <c r="G571" s="14">
        <v>21</v>
      </c>
      <c r="H571" s="57">
        <v>32.81</v>
      </c>
      <c r="I571" s="57">
        <v>24.125</v>
      </c>
      <c r="J571" s="92"/>
      <c r="K571" s="98"/>
      <c r="L571" s="92"/>
    </row>
    <row r="572" spans="1:12" x14ac:dyDescent="0.25">
      <c r="A572" s="8">
        <v>521</v>
      </c>
      <c r="B572" s="11" t="s">
        <v>574</v>
      </c>
      <c r="C572" s="12" t="s">
        <v>743</v>
      </c>
      <c r="D572" s="50"/>
      <c r="E572" s="13">
        <v>1</v>
      </c>
      <c r="F572" s="13">
        <v>1</v>
      </c>
      <c r="G572" s="14">
        <v>21</v>
      </c>
      <c r="H572" s="57">
        <v>44.165999999999997</v>
      </c>
      <c r="I572" s="57">
        <v>32.475000000000001</v>
      </c>
      <c r="J572" s="92"/>
      <c r="K572" s="98"/>
      <c r="L572" s="92"/>
    </row>
    <row r="573" spans="1:12" x14ac:dyDescent="0.25">
      <c r="A573" s="8">
        <v>522</v>
      </c>
      <c r="B573" s="11" t="s">
        <v>763</v>
      </c>
      <c r="C573" s="12" t="s">
        <v>764</v>
      </c>
      <c r="D573" s="50"/>
      <c r="E573" s="13">
        <v>1</v>
      </c>
      <c r="F573" s="13">
        <v>1</v>
      </c>
      <c r="G573" s="14">
        <v>29.5</v>
      </c>
      <c r="H573" s="57">
        <v>53.006</v>
      </c>
      <c r="I573" s="57">
        <v>38.975000000000001</v>
      </c>
      <c r="J573" s="92"/>
      <c r="K573" s="98"/>
      <c r="L573" s="92"/>
    </row>
    <row r="574" spans="1:12" x14ac:dyDescent="0.25">
      <c r="A574" s="8">
        <v>523</v>
      </c>
      <c r="B574" s="11" t="s">
        <v>765</v>
      </c>
      <c r="C574" s="12" t="s">
        <v>764</v>
      </c>
      <c r="D574" s="50"/>
      <c r="E574" s="13">
        <v>1</v>
      </c>
      <c r="F574" s="13">
        <v>1</v>
      </c>
      <c r="G574" s="14">
        <v>29.5</v>
      </c>
      <c r="H574" s="57">
        <v>53.006</v>
      </c>
      <c r="I574" s="57">
        <v>38.975000000000001</v>
      </c>
      <c r="J574" s="92"/>
      <c r="K574" s="98"/>
      <c r="L574" s="92"/>
    </row>
    <row r="575" spans="1:12" x14ac:dyDescent="0.25">
      <c r="A575" s="8">
        <v>524</v>
      </c>
      <c r="B575" s="11" t="s">
        <v>766</v>
      </c>
      <c r="C575" s="12" t="s">
        <v>744</v>
      </c>
      <c r="D575" s="50"/>
      <c r="E575" s="13">
        <v>1</v>
      </c>
      <c r="F575" s="13">
        <v>1</v>
      </c>
      <c r="G575" s="14">
        <v>379</v>
      </c>
      <c r="H575" s="57">
        <v>612.13599999999997</v>
      </c>
      <c r="I575" s="57">
        <v>450.1</v>
      </c>
      <c r="J575" s="92"/>
      <c r="K575" s="98"/>
      <c r="L575" s="92"/>
    </row>
    <row r="576" spans="1:12" ht="30" x14ac:dyDescent="0.25">
      <c r="A576" s="8">
        <v>525</v>
      </c>
      <c r="B576" s="11" t="s">
        <v>767</v>
      </c>
      <c r="C576" s="12" t="s">
        <v>744</v>
      </c>
      <c r="D576" s="50"/>
      <c r="E576" s="13">
        <v>1</v>
      </c>
      <c r="F576" s="13">
        <v>1</v>
      </c>
      <c r="G576" s="14">
        <v>2129</v>
      </c>
      <c r="H576" s="57">
        <v>3136.3809999999999</v>
      </c>
      <c r="I576" s="57">
        <v>2306.1624999999999</v>
      </c>
      <c r="J576" s="92"/>
      <c r="K576" s="98"/>
      <c r="L576" s="92"/>
    </row>
    <row r="577" spans="1:12" ht="30" x14ac:dyDescent="0.25">
      <c r="A577" s="8">
        <v>526</v>
      </c>
      <c r="B577" s="11" t="s">
        <v>768</v>
      </c>
      <c r="C577" s="12" t="s">
        <v>749</v>
      </c>
      <c r="D577" s="50"/>
      <c r="E577" s="13">
        <v>1</v>
      </c>
      <c r="F577" s="13">
        <v>1</v>
      </c>
      <c r="G577" s="14">
        <v>2129</v>
      </c>
      <c r="H577" s="57">
        <v>2921.8069999999998</v>
      </c>
      <c r="I577" s="57">
        <v>2148.3874999999998</v>
      </c>
      <c r="J577" s="92"/>
      <c r="K577" s="98"/>
      <c r="L577" s="92"/>
    </row>
    <row r="578" spans="1:12" ht="30" x14ac:dyDescent="0.25">
      <c r="A578" s="8">
        <v>527</v>
      </c>
      <c r="B578" s="11" t="s">
        <v>769</v>
      </c>
      <c r="C578" s="12" t="s">
        <v>749</v>
      </c>
      <c r="D578" s="50"/>
      <c r="E578" s="13">
        <v>1</v>
      </c>
      <c r="F578" s="13">
        <v>1</v>
      </c>
      <c r="G578" s="14">
        <v>2385</v>
      </c>
      <c r="H578" s="57">
        <v>3011.431</v>
      </c>
      <c r="I578" s="57">
        <v>2214.2874999999999</v>
      </c>
      <c r="J578" s="92"/>
      <c r="K578" s="98"/>
      <c r="L578" s="92"/>
    </row>
    <row r="579" spans="1:12" x14ac:dyDescent="0.25">
      <c r="A579" s="8">
        <v>528</v>
      </c>
      <c r="B579" s="11" t="s">
        <v>123</v>
      </c>
      <c r="C579" s="12" t="s">
        <v>745</v>
      </c>
      <c r="D579" s="50"/>
      <c r="E579" s="13">
        <v>1</v>
      </c>
      <c r="F579" s="13">
        <v>1</v>
      </c>
      <c r="G579" s="14">
        <v>111</v>
      </c>
      <c r="H579" s="57">
        <v>152.71100000000001</v>
      </c>
      <c r="I579" s="57">
        <v>112.28749999999999</v>
      </c>
      <c r="J579" s="92"/>
      <c r="K579" s="98"/>
      <c r="L579" s="92"/>
    </row>
    <row r="580" spans="1:12" ht="30" x14ac:dyDescent="0.25">
      <c r="A580" s="8">
        <v>529</v>
      </c>
      <c r="B580" s="11" t="s">
        <v>13</v>
      </c>
      <c r="C580" s="12" t="s">
        <v>770</v>
      </c>
      <c r="D580" s="50"/>
      <c r="E580" s="13">
        <v>1</v>
      </c>
      <c r="F580" s="13">
        <v>1</v>
      </c>
      <c r="G580" s="14">
        <v>111</v>
      </c>
      <c r="H580" s="57">
        <v>152.71100000000001</v>
      </c>
      <c r="I580" s="57">
        <v>112.28749999999999</v>
      </c>
      <c r="J580" s="92"/>
      <c r="K580" s="98"/>
      <c r="L580" s="92"/>
    </row>
    <row r="581" spans="1:12" x14ac:dyDescent="0.25">
      <c r="A581" s="8">
        <v>530</v>
      </c>
      <c r="B581" s="11" t="s">
        <v>13</v>
      </c>
      <c r="C581" s="12" t="s">
        <v>771</v>
      </c>
      <c r="D581" s="50"/>
      <c r="E581" s="13">
        <v>1</v>
      </c>
      <c r="F581" s="13">
        <v>1</v>
      </c>
      <c r="G581" s="14">
        <v>98</v>
      </c>
      <c r="H581" s="57">
        <v>132.53200000000001</v>
      </c>
      <c r="I581" s="57">
        <v>97.45</v>
      </c>
      <c r="J581" s="92"/>
      <c r="K581" s="98"/>
      <c r="L581" s="92"/>
    </row>
    <row r="582" spans="1:12" x14ac:dyDescent="0.25">
      <c r="A582" s="8">
        <v>531</v>
      </c>
      <c r="B582" s="11" t="s">
        <v>772</v>
      </c>
      <c r="C582" s="12" t="s">
        <v>743</v>
      </c>
      <c r="D582" s="50"/>
      <c r="E582" s="13">
        <v>1</v>
      </c>
      <c r="F582" s="13">
        <v>1</v>
      </c>
      <c r="G582" s="14">
        <v>98</v>
      </c>
      <c r="H582" s="57">
        <v>132.53200000000001</v>
      </c>
      <c r="I582" s="57">
        <v>97.45</v>
      </c>
      <c r="J582" s="92"/>
      <c r="K582" s="98"/>
      <c r="L582" s="92"/>
    </row>
    <row r="583" spans="1:12" x14ac:dyDescent="0.25">
      <c r="A583" s="8">
        <v>532</v>
      </c>
      <c r="B583" s="11" t="s">
        <v>772</v>
      </c>
      <c r="C583" s="12" t="s">
        <v>744</v>
      </c>
      <c r="D583" s="50"/>
      <c r="E583" s="13">
        <v>1</v>
      </c>
      <c r="F583" s="13">
        <v>1</v>
      </c>
      <c r="G583" s="14">
        <v>98</v>
      </c>
      <c r="H583" s="98">
        <v>132.53200000000001</v>
      </c>
      <c r="I583" s="98">
        <v>97.45</v>
      </c>
      <c r="J583" s="92"/>
      <c r="K583" s="98"/>
      <c r="L583" s="92"/>
    </row>
    <row r="584" spans="1:12" x14ac:dyDescent="0.25">
      <c r="A584" s="8">
        <v>533</v>
      </c>
      <c r="B584" s="11" t="s">
        <v>773</v>
      </c>
      <c r="C584" s="12" t="s">
        <v>743</v>
      </c>
      <c r="D584" s="50"/>
      <c r="E584" s="13">
        <v>1</v>
      </c>
      <c r="F584" s="13">
        <v>1</v>
      </c>
      <c r="G584" s="14">
        <v>98</v>
      </c>
      <c r="H584" s="98">
        <v>132.53200000000001</v>
      </c>
      <c r="I584" s="98">
        <v>97.45</v>
      </c>
      <c r="J584" s="92"/>
      <c r="K584" s="98"/>
      <c r="L584" s="92"/>
    </row>
    <row r="585" spans="1:12" x14ac:dyDescent="0.25">
      <c r="A585" s="8">
        <v>534</v>
      </c>
      <c r="B585" s="11" t="s">
        <v>773</v>
      </c>
      <c r="C585" s="12" t="s">
        <v>744</v>
      </c>
      <c r="D585" s="50"/>
      <c r="E585" s="13">
        <v>1</v>
      </c>
      <c r="F585" s="13">
        <v>1</v>
      </c>
      <c r="G585" s="14">
        <v>98</v>
      </c>
      <c r="H585" s="98">
        <v>132.53200000000001</v>
      </c>
      <c r="I585" s="98">
        <v>97.45</v>
      </c>
      <c r="J585" s="92"/>
      <c r="K585" s="98"/>
      <c r="L585" s="92"/>
    </row>
    <row r="586" spans="1:12" x14ac:dyDescent="0.25">
      <c r="A586" s="8">
        <v>535</v>
      </c>
      <c r="B586" s="11" t="s">
        <v>774</v>
      </c>
      <c r="C586" s="12" t="s">
        <v>743</v>
      </c>
      <c r="D586" s="50"/>
      <c r="E586" s="13">
        <v>1</v>
      </c>
      <c r="F586" s="13">
        <v>1</v>
      </c>
      <c r="G586" s="14">
        <v>375</v>
      </c>
      <c r="H586" s="98">
        <v>603.29600000000005</v>
      </c>
      <c r="I586" s="98">
        <v>443.6</v>
      </c>
      <c r="J586" s="92"/>
      <c r="K586" s="98"/>
      <c r="L586" s="92"/>
    </row>
    <row r="587" spans="1:12" x14ac:dyDescent="0.25">
      <c r="A587" s="8">
        <v>536</v>
      </c>
      <c r="B587" s="11" t="s">
        <v>774</v>
      </c>
      <c r="C587" s="12" t="s">
        <v>743</v>
      </c>
      <c r="D587" s="50"/>
      <c r="E587" s="13">
        <v>1</v>
      </c>
      <c r="F587" s="13">
        <v>1</v>
      </c>
      <c r="G587" s="14">
        <v>375</v>
      </c>
      <c r="H587" s="98">
        <v>603.29600000000005</v>
      </c>
      <c r="I587" s="98">
        <v>443.6</v>
      </c>
      <c r="J587" s="92"/>
      <c r="K587" s="98"/>
      <c r="L587" s="92"/>
    </row>
    <row r="588" spans="1:12" x14ac:dyDescent="0.25">
      <c r="A588" s="8">
        <v>537</v>
      </c>
      <c r="B588" s="11" t="s">
        <v>775</v>
      </c>
      <c r="C588" s="12" t="s">
        <v>744</v>
      </c>
      <c r="D588" s="50"/>
      <c r="E588" s="13">
        <v>1</v>
      </c>
      <c r="F588" s="13">
        <v>1</v>
      </c>
      <c r="G588" s="14">
        <v>12.5</v>
      </c>
      <c r="H588" s="98">
        <v>21.471</v>
      </c>
      <c r="I588" s="98">
        <v>15.7875</v>
      </c>
      <c r="J588" s="92"/>
      <c r="K588" s="98"/>
      <c r="L588" s="92"/>
    </row>
    <row r="589" spans="1:12" x14ac:dyDescent="0.25">
      <c r="A589" s="8">
        <v>538</v>
      </c>
      <c r="B589" s="11" t="s">
        <v>776</v>
      </c>
      <c r="C589" s="12" t="s">
        <v>743</v>
      </c>
      <c r="D589" s="50"/>
      <c r="E589" s="13">
        <v>1</v>
      </c>
      <c r="F589" s="13">
        <v>1</v>
      </c>
      <c r="G589" s="14">
        <v>162</v>
      </c>
      <c r="H589" s="98">
        <v>218.34800000000001</v>
      </c>
      <c r="I589" s="98">
        <v>160.55000000000001</v>
      </c>
      <c r="J589" s="92"/>
      <c r="K589" s="98"/>
      <c r="L589" s="92"/>
    </row>
    <row r="590" spans="1:12" ht="30" x14ac:dyDescent="0.25">
      <c r="A590" s="8">
        <v>539</v>
      </c>
      <c r="B590" s="11" t="s">
        <v>15</v>
      </c>
      <c r="C590" s="12" t="s">
        <v>764</v>
      </c>
      <c r="D590" s="50"/>
      <c r="E590" s="13">
        <v>1</v>
      </c>
      <c r="F590" s="13">
        <v>1</v>
      </c>
      <c r="G590" s="14">
        <v>191</v>
      </c>
      <c r="H590" s="98">
        <v>277.661</v>
      </c>
      <c r="I590" s="98">
        <v>204.16249999999999</v>
      </c>
      <c r="J590" s="92"/>
      <c r="K590" s="98"/>
      <c r="L590" s="92"/>
    </row>
    <row r="591" spans="1:12" ht="30" x14ac:dyDescent="0.25">
      <c r="A591" s="8">
        <v>540</v>
      </c>
      <c r="B591" s="11" t="s">
        <v>16</v>
      </c>
      <c r="C591" s="12" t="s">
        <v>771</v>
      </c>
      <c r="D591" s="50"/>
      <c r="E591" s="13">
        <v>1</v>
      </c>
      <c r="F591" s="13">
        <v>1</v>
      </c>
      <c r="G591" s="14">
        <v>191</v>
      </c>
      <c r="H591" s="98">
        <v>277.661</v>
      </c>
      <c r="I591" s="98">
        <v>204.16249999999999</v>
      </c>
      <c r="J591" s="92"/>
      <c r="K591" s="98"/>
      <c r="L591" s="92"/>
    </row>
    <row r="592" spans="1:12" x14ac:dyDescent="0.25">
      <c r="A592" s="8">
        <v>541</v>
      </c>
      <c r="B592" s="11" t="s">
        <v>777</v>
      </c>
      <c r="C592" s="12" t="s">
        <v>743</v>
      </c>
      <c r="D592" s="50"/>
      <c r="E592" s="13">
        <v>1</v>
      </c>
      <c r="F592" s="13">
        <v>1</v>
      </c>
      <c r="G592" s="14">
        <v>159.80000000000001</v>
      </c>
      <c r="H592" s="98">
        <v>233.495</v>
      </c>
      <c r="I592" s="98">
        <v>171.6875</v>
      </c>
      <c r="J592" s="92"/>
      <c r="K592" s="98"/>
      <c r="L592" s="92"/>
    </row>
    <row r="593" spans="1:12" x14ac:dyDescent="0.25">
      <c r="A593" s="8">
        <v>542</v>
      </c>
      <c r="B593" s="11" t="s">
        <v>777</v>
      </c>
      <c r="C593" s="12" t="s">
        <v>744</v>
      </c>
      <c r="D593" s="50"/>
      <c r="E593" s="13">
        <v>1</v>
      </c>
      <c r="F593" s="13">
        <v>1</v>
      </c>
      <c r="G593" s="14">
        <v>159.80000000000001</v>
      </c>
      <c r="H593" s="98">
        <v>233.495</v>
      </c>
      <c r="I593" s="98">
        <v>171.6875</v>
      </c>
      <c r="J593" s="92"/>
      <c r="K593" s="98"/>
      <c r="L593" s="92"/>
    </row>
    <row r="594" spans="1:12" x14ac:dyDescent="0.25">
      <c r="A594" s="8">
        <v>543</v>
      </c>
      <c r="B594" s="11" t="s">
        <v>778</v>
      </c>
      <c r="C594" s="12" t="s">
        <v>743</v>
      </c>
      <c r="D594" s="50"/>
      <c r="E594" s="13">
        <v>1</v>
      </c>
      <c r="F594" s="13">
        <v>1</v>
      </c>
      <c r="G594" s="14">
        <v>1905</v>
      </c>
      <c r="H594" s="98">
        <v>2650.453</v>
      </c>
      <c r="I594" s="98">
        <v>1948.8625</v>
      </c>
      <c r="J594" s="92"/>
      <c r="K594" s="98"/>
      <c r="L594" s="92"/>
    </row>
    <row r="595" spans="1:12" x14ac:dyDescent="0.25">
      <c r="A595" s="8">
        <v>544</v>
      </c>
      <c r="B595" s="11" t="s">
        <v>778</v>
      </c>
      <c r="C595" s="12" t="s">
        <v>744</v>
      </c>
      <c r="D595" s="50"/>
      <c r="E595" s="13">
        <v>1</v>
      </c>
      <c r="F595" s="13">
        <v>1</v>
      </c>
      <c r="G595" s="14">
        <v>2129</v>
      </c>
      <c r="H595" s="98">
        <v>2921.8069999999998</v>
      </c>
      <c r="I595" s="98">
        <v>2148.3874999999998</v>
      </c>
      <c r="J595" s="92"/>
      <c r="K595" s="98"/>
      <c r="L595" s="92"/>
    </row>
    <row r="596" spans="1:12" x14ac:dyDescent="0.25">
      <c r="A596" s="8">
        <v>545</v>
      </c>
      <c r="B596" s="11" t="s">
        <v>779</v>
      </c>
      <c r="C596" s="12" t="s">
        <v>743</v>
      </c>
      <c r="D596" s="50"/>
      <c r="E596" s="13">
        <v>1</v>
      </c>
      <c r="F596" s="13">
        <v>1</v>
      </c>
      <c r="G596" s="14">
        <v>191</v>
      </c>
      <c r="H596" s="98">
        <v>265.04700000000003</v>
      </c>
      <c r="I596" s="98">
        <v>194.88749999999999</v>
      </c>
      <c r="J596" s="92"/>
      <c r="K596" s="98"/>
      <c r="L596" s="92"/>
    </row>
    <row r="597" spans="1:12" x14ac:dyDescent="0.25">
      <c r="A597" s="8">
        <v>546</v>
      </c>
      <c r="B597" s="11" t="s">
        <v>779</v>
      </c>
      <c r="C597" s="12" t="s">
        <v>744</v>
      </c>
      <c r="D597" s="50"/>
      <c r="E597" s="13">
        <v>1</v>
      </c>
      <c r="F597" s="13">
        <v>1</v>
      </c>
      <c r="G597" s="14">
        <v>191</v>
      </c>
      <c r="H597" s="98">
        <v>265.04700000000003</v>
      </c>
      <c r="I597" s="98">
        <v>194.88749999999999</v>
      </c>
      <c r="J597" s="92"/>
      <c r="K597" s="98"/>
      <c r="L597" s="92"/>
    </row>
    <row r="598" spans="1:12" x14ac:dyDescent="0.25">
      <c r="A598" s="8">
        <v>547</v>
      </c>
      <c r="B598" s="11" t="s">
        <v>780</v>
      </c>
      <c r="C598" s="12" t="s">
        <v>743</v>
      </c>
      <c r="D598" s="50"/>
      <c r="E598" s="13">
        <v>1</v>
      </c>
      <c r="F598" s="13">
        <v>1</v>
      </c>
      <c r="G598" s="14">
        <v>107</v>
      </c>
      <c r="H598" s="98">
        <v>161.55099999999999</v>
      </c>
      <c r="I598" s="98">
        <v>118.78749999999999</v>
      </c>
      <c r="J598" s="92"/>
      <c r="K598" s="98"/>
      <c r="L598" s="92"/>
    </row>
    <row r="599" spans="1:12" x14ac:dyDescent="0.25">
      <c r="A599" s="8">
        <v>548</v>
      </c>
      <c r="B599" s="11" t="s">
        <v>780</v>
      </c>
      <c r="C599" s="12" t="s">
        <v>744</v>
      </c>
      <c r="D599" s="50"/>
      <c r="E599" s="13">
        <v>1</v>
      </c>
      <c r="F599" s="13">
        <v>1</v>
      </c>
      <c r="G599" s="14">
        <v>291</v>
      </c>
      <c r="H599" s="98">
        <v>435.42099999999999</v>
      </c>
      <c r="I599" s="98">
        <v>320.16250000000002</v>
      </c>
      <c r="J599" s="92"/>
      <c r="K599" s="98"/>
      <c r="L599" s="92"/>
    </row>
    <row r="600" spans="1:12" x14ac:dyDescent="0.25">
      <c r="A600" s="8">
        <v>549</v>
      </c>
      <c r="B600" s="11" t="s">
        <v>781</v>
      </c>
      <c r="C600" s="12" t="s">
        <v>743</v>
      </c>
      <c r="D600" s="50"/>
      <c r="E600" s="13">
        <v>1</v>
      </c>
      <c r="F600" s="13">
        <v>1</v>
      </c>
      <c r="G600" s="14">
        <v>145</v>
      </c>
      <c r="H600" s="98">
        <v>220.881</v>
      </c>
      <c r="I600" s="98">
        <v>162.41249999999999</v>
      </c>
      <c r="J600" s="92"/>
      <c r="K600" s="98"/>
      <c r="L600" s="92"/>
    </row>
    <row r="601" spans="1:12" x14ac:dyDescent="0.25">
      <c r="A601" s="8">
        <v>550</v>
      </c>
      <c r="B601" s="11" t="s">
        <v>781</v>
      </c>
      <c r="C601" s="12" t="s">
        <v>744</v>
      </c>
      <c r="D601" s="50"/>
      <c r="E601" s="13">
        <v>1</v>
      </c>
      <c r="F601" s="13">
        <v>1</v>
      </c>
      <c r="G601" s="14">
        <v>145</v>
      </c>
      <c r="H601" s="98">
        <v>220.881</v>
      </c>
      <c r="I601" s="98">
        <v>162.41249999999999</v>
      </c>
      <c r="J601" s="92"/>
      <c r="K601" s="98"/>
      <c r="L601" s="92"/>
    </row>
    <row r="602" spans="1:12" x14ac:dyDescent="0.25">
      <c r="A602" s="8">
        <v>551</v>
      </c>
      <c r="B602" s="11" t="s">
        <v>782</v>
      </c>
      <c r="C602" s="12" t="s">
        <v>745</v>
      </c>
      <c r="D602" s="50"/>
      <c r="E602" s="13">
        <v>1</v>
      </c>
      <c r="F602" s="13">
        <v>1</v>
      </c>
      <c r="G602" s="14">
        <v>191</v>
      </c>
      <c r="H602" s="98">
        <v>265.04700000000003</v>
      </c>
      <c r="I602" s="98">
        <v>194.88749999999999</v>
      </c>
      <c r="J602" s="92"/>
      <c r="K602" s="98"/>
      <c r="L602" s="92"/>
    </row>
    <row r="603" spans="1:12" x14ac:dyDescent="0.25">
      <c r="A603" s="8">
        <v>552</v>
      </c>
      <c r="B603" s="11" t="s">
        <v>783</v>
      </c>
      <c r="C603" s="12" t="s">
        <v>743</v>
      </c>
      <c r="D603" s="50"/>
      <c r="E603" s="13">
        <v>1</v>
      </c>
      <c r="F603" s="13">
        <v>1</v>
      </c>
      <c r="G603" s="14">
        <v>132</v>
      </c>
      <c r="H603" s="98">
        <v>199.41</v>
      </c>
      <c r="I603" s="98">
        <v>146.625</v>
      </c>
      <c r="J603" s="92"/>
      <c r="K603" s="98"/>
      <c r="L603" s="92"/>
    </row>
    <row r="604" spans="1:12" x14ac:dyDescent="0.25">
      <c r="A604" s="8">
        <v>553</v>
      </c>
      <c r="B604" s="11" t="s">
        <v>783</v>
      </c>
      <c r="C604" s="12" t="s">
        <v>744</v>
      </c>
      <c r="D604" s="50"/>
      <c r="E604" s="13">
        <v>1</v>
      </c>
      <c r="F604" s="13">
        <v>1</v>
      </c>
      <c r="G604" s="14">
        <v>132</v>
      </c>
      <c r="H604" s="98">
        <v>183.005</v>
      </c>
      <c r="I604" s="98">
        <v>134.5625</v>
      </c>
      <c r="J604" s="92"/>
      <c r="K604" s="98"/>
      <c r="L604" s="92"/>
    </row>
    <row r="605" spans="1:12" x14ac:dyDescent="0.25">
      <c r="A605" s="8">
        <v>554</v>
      </c>
      <c r="B605" s="11" t="s">
        <v>784</v>
      </c>
      <c r="C605" s="12" t="s">
        <v>743</v>
      </c>
      <c r="D605" s="50"/>
      <c r="E605" s="13">
        <v>1</v>
      </c>
      <c r="F605" s="13">
        <v>1</v>
      </c>
      <c r="G605" s="14">
        <v>112</v>
      </c>
      <c r="H605" s="98">
        <v>160.29300000000001</v>
      </c>
      <c r="I605" s="98">
        <v>117.8625</v>
      </c>
      <c r="J605" s="92"/>
      <c r="K605" s="98"/>
      <c r="L605" s="92"/>
    </row>
    <row r="606" spans="1:12" x14ac:dyDescent="0.25">
      <c r="A606" s="8">
        <v>555</v>
      </c>
      <c r="B606" s="11" t="s">
        <v>784</v>
      </c>
      <c r="C606" s="12" t="s">
        <v>744</v>
      </c>
      <c r="D606" s="50"/>
      <c r="E606" s="13">
        <v>1</v>
      </c>
      <c r="F606" s="13">
        <v>1</v>
      </c>
      <c r="G606" s="14">
        <v>112</v>
      </c>
      <c r="H606" s="98">
        <v>160.29300000000001</v>
      </c>
      <c r="I606" s="98">
        <v>117.8625</v>
      </c>
      <c r="J606" s="92"/>
      <c r="K606" s="98"/>
      <c r="L606" s="92"/>
    </row>
    <row r="607" spans="1:12" x14ac:dyDescent="0.25">
      <c r="A607" s="8">
        <v>556</v>
      </c>
      <c r="B607" s="11" t="s">
        <v>785</v>
      </c>
      <c r="C607" s="12"/>
      <c r="D607" s="50"/>
      <c r="E607" s="13">
        <v>1</v>
      </c>
      <c r="F607" s="13">
        <v>1</v>
      </c>
      <c r="G607" s="14">
        <v>41</v>
      </c>
      <c r="H607" s="98">
        <v>70.686000000000007</v>
      </c>
      <c r="I607" s="98">
        <v>51.975000000000001</v>
      </c>
      <c r="J607" s="92"/>
      <c r="K607" s="98"/>
      <c r="L607" s="92"/>
    </row>
    <row r="608" spans="1:12" x14ac:dyDescent="0.25">
      <c r="A608" s="8">
        <v>557</v>
      </c>
      <c r="B608" s="11" t="s">
        <v>17</v>
      </c>
      <c r="C608" s="12" t="s">
        <v>771</v>
      </c>
      <c r="D608" s="50"/>
      <c r="E608" s="13">
        <v>1</v>
      </c>
      <c r="F608" s="13">
        <v>1</v>
      </c>
      <c r="G608" s="14">
        <v>968</v>
      </c>
      <c r="H608" s="98">
        <v>1388.3389999999999</v>
      </c>
      <c r="I608" s="98">
        <v>1020.8375</v>
      </c>
      <c r="J608" s="92"/>
      <c r="K608" s="98"/>
      <c r="L608" s="92"/>
    </row>
    <row r="609" spans="1:12" ht="30" x14ac:dyDescent="0.25">
      <c r="A609" s="8">
        <v>558</v>
      </c>
      <c r="B609" s="11" t="s">
        <v>17</v>
      </c>
      <c r="C609" s="12" t="s">
        <v>786</v>
      </c>
      <c r="D609" s="50"/>
      <c r="E609" s="13">
        <v>1</v>
      </c>
      <c r="F609" s="13">
        <v>1</v>
      </c>
      <c r="G609" s="14">
        <v>1115</v>
      </c>
      <c r="H609" s="98">
        <v>1577.6510000000001</v>
      </c>
      <c r="I609" s="98">
        <v>1160.0374999999999</v>
      </c>
      <c r="J609" s="92"/>
      <c r="K609" s="98"/>
      <c r="L609" s="92"/>
    </row>
    <row r="610" spans="1:12" x14ac:dyDescent="0.25">
      <c r="A610" s="8">
        <v>559</v>
      </c>
      <c r="B610" s="11" t="s">
        <v>17</v>
      </c>
      <c r="C610" s="12" t="s">
        <v>744</v>
      </c>
      <c r="D610" s="50"/>
      <c r="E610" s="13">
        <v>1</v>
      </c>
      <c r="F610" s="13">
        <v>1</v>
      </c>
      <c r="G610" s="14">
        <v>1115</v>
      </c>
      <c r="H610" s="98">
        <v>1577.6510000000001</v>
      </c>
      <c r="I610" s="98">
        <v>1160.0374999999999</v>
      </c>
      <c r="J610" s="92"/>
      <c r="K610" s="98"/>
      <c r="L610" s="92"/>
    </row>
    <row r="611" spans="1:12" x14ac:dyDescent="0.25">
      <c r="A611" s="8">
        <v>560</v>
      </c>
      <c r="B611" s="11" t="s">
        <v>787</v>
      </c>
      <c r="C611" s="12" t="s">
        <v>745</v>
      </c>
      <c r="D611" s="50"/>
      <c r="E611" s="13">
        <v>1</v>
      </c>
      <c r="F611" s="13">
        <v>1</v>
      </c>
      <c r="G611" s="14">
        <v>1115</v>
      </c>
      <c r="H611" s="98">
        <v>1577.6510000000001</v>
      </c>
      <c r="I611" s="98">
        <v>1160.0374999999999</v>
      </c>
      <c r="J611" s="92"/>
      <c r="K611" s="98"/>
      <c r="L611" s="92"/>
    </row>
    <row r="612" spans="1:12" x14ac:dyDescent="0.25">
      <c r="A612" s="8">
        <v>561</v>
      </c>
      <c r="B612" s="11" t="s">
        <v>788</v>
      </c>
      <c r="C612" s="12" t="s">
        <v>743</v>
      </c>
      <c r="D612" s="50"/>
      <c r="E612" s="13">
        <v>1</v>
      </c>
      <c r="F612" s="13">
        <v>1</v>
      </c>
      <c r="G612" s="14">
        <v>128</v>
      </c>
      <c r="H612" s="98">
        <v>172.90700000000001</v>
      </c>
      <c r="I612" s="98">
        <v>127.1375</v>
      </c>
      <c r="J612" s="92"/>
      <c r="K612" s="98"/>
      <c r="L612" s="92"/>
    </row>
    <row r="613" spans="1:12" x14ac:dyDescent="0.25">
      <c r="A613" s="8">
        <v>562</v>
      </c>
      <c r="B613" s="11" t="s">
        <v>788</v>
      </c>
      <c r="C613" s="12" t="s">
        <v>744</v>
      </c>
      <c r="D613" s="50"/>
      <c r="E613" s="13">
        <v>1</v>
      </c>
      <c r="F613" s="13">
        <v>1</v>
      </c>
      <c r="G613" s="14">
        <v>141</v>
      </c>
      <c r="H613" s="98">
        <v>217.09</v>
      </c>
      <c r="I613" s="98">
        <v>159.625</v>
      </c>
      <c r="J613" s="92"/>
      <c r="K613" s="98"/>
      <c r="L613" s="92"/>
    </row>
    <row r="614" spans="1:12" x14ac:dyDescent="0.25">
      <c r="A614" s="8">
        <v>563</v>
      </c>
      <c r="B614" s="11" t="s">
        <v>789</v>
      </c>
      <c r="C614" s="12" t="s">
        <v>745</v>
      </c>
      <c r="D614" s="50"/>
      <c r="E614" s="13">
        <v>1</v>
      </c>
      <c r="F614" s="13">
        <v>1</v>
      </c>
      <c r="G614" s="14">
        <v>163</v>
      </c>
      <c r="H614" s="98">
        <v>224.655</v>
      </c>
      <c r="I614" s="98">
        <v>165.1875</v>
      </c>
      <c r="J614" s="92"/>
      <c r="K614" s="98"/>
      <c r="L614" s="92"/>
    </row>
    <row r="615" spans="1:12" x14ac:dyDescent="0.25">
      <c r="A615" s="8">
        <v>564</v>
      </c>
      <c r="B615" s="11" t="s">
        <v>18</v>
      </c>
      <c r="C615" s="12"/>
      <c r="D615" s="50"/>
      <c r="E615" s="13">
        <v>1</v>
      </c>
      <c r="F615" s="13">
        <v>1</v>
      </c>
      <c r="G615" s="14">
        <v>108</v>
      </c>
      <c r="H615" s="98">
        <v>159.018</v>
      </c>
      <c r="I615" s="98">
        <v>116.925</v>
      </c>
      <c r="J615" s="92"/>
      <c r="K615" s="98"/>
      <c r="L615" s="92"/>
    </row>
    <row r="616" spans="1:12" x14ac:dyDescent="0.25">
      <c r="A616" s="8">
        <v>565</v>
      </c>
      <c r="B616" s="11" t="s">
        <v>790</v>
      </c>
      <c r="C616" s="12"/>
      <c r="D616" s="50"/>
      <c r="E616" s="13">
        <v>1</v>
      </c>
      <c r="F616" s="13">
        <v>1</v>
      </c>
      <c r="G616" s="14">
        <v>31</v>
      </c>
      <c r="H616" s="98">
        <v>54.280999999999999</v>
      </c>
      <c r="I616" s="98">
        <v>39.912500000000001</v>
      </c>
      <c r="J616" s="92"/>
      <c r="K616" s="98"/>
      <c r="L616" s="92"/>
    </row>
    <row r="617" spans="1:12" x14ac:dyDescent="0.25">
      <c r="A617" s="8">
        <v>566</v>
      </c>
      <c r="B617" s="11" t="s">
        <v>791</v>
      </c>
      <c r="C617" s="12" t="s">
        <v>745</v>
      </c>
      <c r="D617" s="50"/>
      <c r="E617" s="13">
        <v>1</v>
      </c>
      <c r="F617" s="13">
        <v>1</v>
      </c>
      <c r="G617" s="14">
        <v>143</v>
      </c>
      <c r="H617" s="98">
        <v>220.881</v>
      </c>
      <c r="I617" s="98">
        <v>162.41249999999999</v>
      </c>
      <c r="J617" s="92"/>
      <c r="K617" s="98"/>
      <c r="L617" s="92"/>
    </row>
    <row r="618" spans="1:12" x14ac:dyDescent="0.25">
      <c r="A618" s="8">
        <v>567</v>
      </c>
      <c r="B618" s="11" t="s">
        <v>792</v>
      </c>
      <c r="C618" s="12" t="s">
        <v>745</v>
      </c>
      <c r="D618" s="50"/>
      <c r="E618" s="13">
        <v>1</v>
      </c>
      <c r="F618" s="13">
        <v>1</v>
      </c>
      <c r="G618" s="14">
        <v>248</v>
      </c>
      <c r="H618" s="98">
        <v>397.57900000000001</v>
      </c>
      <c r="I618" s="98">
        <v>292.33749999999998</v>
      </c>
      <c r="J618" s="92"/>
      <c r="K618" s="98"/>
      <c r="L618" s="92"/>
    </row>
    <row r="619" spans="1:12" x14ac:dyDescent="0.25">
      <c r="A619" s="8">
        <v>568</v>
      </c>
      <c r="B619" s="11" t="s">
        <v>793</v>
      </c>
      <c r="C619" s="12" t="s">
        <v>745</v>
      </c>
      <c r="D619" s="50"/>
      <c r="E619" s="13">
        <v>1</v>
      </c>
      <c r="F619" s="13">
        <v>1</v>
      </c>
      <c r="G619" s="14">
        <v>215</v>
      </c>
      <c r="H619" s="98">
        <v>290.29199999999997</v>
      </c>
      <c r="I619" s="98">
        <v>213.45</v>
      </c>
      <c r="J619" s="92"/>
      <c r="K619" s="98"/>
      <c r="L619" s="92"/>
    </row>
    <row r="620" spans="1:12" x14ac:dyDescent="0.25">
      <c r="A620" s="8">
        <v>569</v>
      </c>
      <c r="B620" s="11" t="s">
        <v>794</v>
      </c>
      <c r="C620" s="12" t="s">
        <v>745</v>
      </c>
      <c r="D620" s="50"/>
      <c r="E620" s="13">
        <v>1</v>
      </c>
      <c r="F620" s="13">
        <v>1</v>
      </c>
      <c r="G620" s="14">
        <v>271</v>
      </c>
      <c r="H620" s="98">
        <v>391.255</v>
      </c>
      <c r="I620" s="98">
        <v>287.6875</v>
      </c>
      <c r="J620" s="92"/>
      <c r="K620" s="98"/>
      <c r="L620" s="92"/>
    </row>
    <row r="621" spans="1:12" x14ac:dyDescent="0.25">
      <c r="A621" s="8">
        <v>570</v>
      </c>
      <c r="B621" s="11" t="s">
        <v>19</v>
      </c>
      <c r="C621" s="12" t="s">
        <v>743</v>
      </c>
      <c r="D621" s="50"/>
      <c r="E621" s="13">
        <v>1</v>
      </c>
      <c r="F621" s="13">
        <v>1</v>
      </c>
      <c r="G621" s="14">
        <v>26</v>
      </c>
      <c r="H621" s="98">
        <v>39.134</v>
      </c>
      <c r="I621" s="98">
        <v>28.774999999999999</v>
      </c>
      <c r="J621" s="92"/>
      <c r="K621" s="98"/>
      <c r="L621" s="92"/>
    </row>
    <row r="622" spans="1:12" x14ac:dyDescent="0.25">
      <c r="A622" s="8">
        <v>571</v>
      </c>
      <c r="B622" s="11" t="s">
        <v>19</v>
      </c>
      <c r="C622" s="12" t="s">
        <v>795</v>
      </c>
      <c r="D622" s="50"/>
      <c r="E622" s="13">
        <v>1</v>
      </c>
      <c r="F622" s="13">
        <v>1</v>
      </c>
      <c r="G622" s="14">
        <v>26</v>
      </c>
      <c r="H622" s="98">
        <v>39.134</v>
      </c>
      <c r="I622" s="98">
        <v>28.774999999999999</v>
      </c>
      <c r="J622" s="92"/>
      <c r="K622" s="98"/>
      <c r="L622" s="92"/>
    </row>
    <row r="623" spans="1:12" ht="30" x14ac:dyDescent="0.25">
      <c r="A623" s="8">
        <v>572</v>
      </c>
      <c r="B623" s="11" t="s">
        <v>19</v>
      </c>
      <c r="C623" s="12" t="s">
        <v>796</v>
      </c>
      <c r="D623" s="50"/>
      <c r="E623" s="13">
        <v>1</v>
      </c>
      <c r="F623" s="13">
        <v>1</v>
      </c>
      <c r="G623" s="14">
        <v>31</v>
      </c>
      <c r="H623" s="98">
        <v>45.441000000000003</v>
      </c>
      <c r="I623" s="98">
        <v>33.412500000000001</v>
      </c>
      <c r="J623" s="92"/>
      <c r="K623" s="98"/>
      <c r="L623" s="92"/>
    </row>
    <row r="624" spans="1:12" x14ac:dyDescent="0.25">
      <c r="A624" s="8">
        <v>573</v>
      </c>
      <c r="B624" s="11" t="s">
        <v>20</v>
      </c>
      <c r="C624" s="12" t="s">
        <v>743</v>
      </c>
      <c r="D624" s="50"/>
      <c r="E624" s="13">
        <v>1</v>
      </c>
      <c r="F624" s="13">
        <v>1</v>
      </c>
      <c r="G624" s="14">
        <v>26</v>
      </c>
      <c r="H624" s="98">
        <v>39.134</v>
      </c>
      <c r="I624" s="98">
        <v>28.774999999999999</v>
      </c>
      <c r="J624" s="92"/>
      <c r="K624" s="98"/>
      <c r="L624" s="92"/>
    </row>
    <row r="625" spans="1:12" x14ac:dyDescent="0.25">
      <c r="A625" s="8">
        <v>574</v>
      </c>
      <c r="B625" s="11" t="s">
        <v>797</v>
      </c>
      <c r="C625" s="12" t="s">
        <v>795</v>
      </c>
      <c r="D625" s="50"/>
      <c r="E625" s="13">
        <v>1</v>
      </c>
      <c r="F625" s="13">
        <v>1</v>
      </c>
      <c r="G625" s="14">
        <v>31</v>
      </c>
      <c r="H625" s="98">
        <v>45.441000000000003</v>
      </c>
      <c r="I625" s="98">
        <v>33.412500000000001</v>
      </c>
      <c r="J625" s="92"/>
      <c r="K625" s="98"/>
      <c r="L625" s="92"/>
    </row>
    <row r="626" spans="1:12" ht="30" x14ac:dyDescent="0.25">
      <c r="A626" s="8">
        <v>575</v>
      </c>
      <c r="B626" s="11" t="s">
        <v>797</v>
      </c>
      <c r="C626" s="12" t="s">
        <v>796</v>
      </c>
      <c r="D626" s="50"/>
      <c r="E626" s="13">
        <v>1</v>
      </c>
      <c r="F626" s="13">
        <v>1</v>
      </c>
      <c r="G626" s="14">
        <v>31</v>
      </c>
      <c r="H626" s="98">
        <v>45.441000000000003</v>
      </c>
      <c r="I626" s="98">
        <v>33.412500000000001</v>
      </c>
      <c r="J626" s="92"/>
      <c r="K626" s="98"/>
      <c r="L626" s="92"/>
    </row>
    <row r="627" spans="1:12" x14ac:dyDescent="0.25">
      <c r="A627" s="8">
        <v>576</v>
      </c>
      <c r="B627" s="11" t="s">
        <v>798</v>
      </c>
      <c r="C627" s="12" t="s">
        <v>746</v>
      </c>
      <c r="D627" s="50"/>
      <c r="E627" s="13">
        <v>1</v>
      </c>
      <c r="F627" s="13">
        <v>1</v>
      </c>
      <c r="G627" s="14">
        <v>185</v>
      </c>
      <c r="H627" s="98">
        <v>347.089</v>
      </c>
      <c r="I627" s="98">
        <v>255.21250000000001</v>
      </c>
      <c r="J627" s="92"/>
      <c r="K627" s="98"/>
      <c r="L627" s="92"/>
    </row>
    <row r="628" spans="1:12" x14ac:dyDescent="0.25">
      <c r="A628" s="8">
        <v>577</v>
      </c>
      <c r="B628" s="11" t="s">
        <v>21</v>
      </c>
      <c r="C628" s="12" t="s">
        <v>743</v>
      </c>
      <c r="D628" s="50"/>
      <c r="E628" s="13">
        <v>1</v>
      </c>
      <c r="F628" s="13">
        <v>1</v>
      </c>
      <c r="G628" s="14">
        <v>129</v>
      </c>
      <c r="H628" s="98">
        <v>309.21300000000002</v>
      </c>
      <c r="I628" s="98">
        <v>227.36250000000001</v>
      </c>
      <c r="J628" s="92"/>
      <c r="K628" s="98"/>
      <c r="L628" s="92"/>
    </row>
    <row r="629" spans="1:12" x14ac:dyDescent="0.25">
      <c r="A629" s="8">
        <v>578</v>
      </c>
      <c r="B629" s="11" t="s">
        <v>21</v>
      </c>
      <c r="C629" s="12" t="s">
        <v>743</v>
      </c>
      <c r="D629" s="50"/>
      <c r="E629" s="13">
        <v>1</v>
      </c>
      <c r="F629" s="13">
        <v>1</v>
      </c>
      <c r="G629" s="14">
        <v>129</v>
      </c>
      <c r="H629" s="98">
        <v>309.21300000000002</v>
      </c>
      <c r="I629" s="98">
        <v>227.36250000000001</v>
      </c>
      <c r="J629" s="92"/>
      <c r="K629" s="98"/>
      <c r="L629" s="92"/>
    </row>
    <row r="630" spans="1:12" x14ac:dyDescent="0.25">
      <c r="A630" s="8">
        <v>579</v>
      </c>
      <c r="B630" s="11" t="s">
        <v>21</v>
      </c>
      <c r="C630" s="12" t="s">
        <v>744</v>
      </c>
      <c r="D630" s="50"/>
      <c r="E630" s="13">
        <v>1</v>
      </c>
      <c r="F630" s="13">
        <v>1</v>
      </c>
      <c r="G630" s="14">
        <v>254</v>
      </c>
      <c r="H630" s="98">
        <v>405.14400000000001</v>
      </c>
      <c r="I630" s="98">
        <v>297.89999999999998</v>
      </c>
      <c r="J630" s="92"/>
      <c r="K630" s="98"/>
      <c r="L630" s="92"/>
    </row>
    <row r="631" spans="1:12" x14ac:dyDescent="0.25">
      <c r="A631" s="8">
        <v>580</v>
      </c>
      <c r="B631" s="11" t="s">
        <v>799</v>
      </c>
      <c r="C631" s="12"/>
      <c r="D631" s="50"/>
      <c r="E631" s="13">
        <v>1</v>
      </c>
      <c r="F631" s="13">
        <v>1</v>
      </c>
      <c r="G631" s="14">
        <v>27</v>
      </c>
      <c r="H631" s="98">
        <v>39.134</v>
      </c>
      <c r="I631" s="98">
        <v>28.774999999999999</v>
      </c>
      <c r="J631" s="92"/>
      <c r="K631" s="98"/>
      <c r="L631" s="92"/>
    </row>
    <row r="632" spans="1:12" x14ac:dyDescent="0.25">
      <c r="A632" s="8">
        <v>581</v>
      </c>
      <c r="B632" s="11" t="s">
        <v>23</v>
      </c>
      <c r="C632" s="12" t="s">
        <v>743</v>
      </c>
      <c r="D632" s="50"/>
      <c r="E632" s="13">
        <v>1</v>
      </c>
      <c r="F632" s="13">
        <v>1</v>
      </c>
      <c r="G632" s="14">
        <v>1221</v>
      </c>
      <c r="H632" s="98">
        <v>1666</v>
      </c>
      <c r="I632" s="98">
        <v>1225</v>
      </c>
      <c r="J632" s="92"/>
      <c r="K632" s="98"/>
      <c r="L632" s="92"/>
    </row>
    <row r="633" spans="1:12" x14ac:dyDescent="0.25">
      <c r="A633" s="8">
        <v>582</v>
      </c>
      <c r="B633" s="11" t="s">
        <v>23</v>
      </c>
      <c r="C633" s="12" t="s">
        <v>744</v>
      </c>
      <c r="D633" s="50"/>
      <c r="E633" s="13">
        <v>1</v>
      </c>
      <c r="F633" s="13">
        <v>1</v>
      </c>
      <c r="G633" s="14">
        <v>1613</v>
      </c>
      <c r="H633" s="98">
        <v>2145.6210000000001</v>
      </c>
      <c r="I633" s="98">
        <v>1577.6624999999999</v>
      </c>
      <c r="J633" s="92"/>
      <c r="K633" s="98"/>
      <c r="L633" s="92"/>
    </row>
    <row r="634" spans="1:12" x14ac:dyDescent="0.25">
      <c r="A634" s="8">
        <v>583</v>
      </c>
      <c r="B634" s="11" t="s">
        <v>800</v>
      </c>
      <c r="C634" s="12" t="s">
        <v>746</v>
      </c>
      <c r="D634" s="50"/>
      <c r="E634" s="13">
        <v>1</v>
      </c>
      <c r="F634" s="13">
        <v>1</v>
      </c>
      <c r="G634" s="14">
        <v>1613</v>
      </c>
      <c r="H634" s="98">
        <v>2145.6210000000001</v>
      </c>
      <c r="I634" s="98">
        <v>1577.6624999999999</v>
      </c>
      <c r="J634" s="92"/>
      <c r="K634" s="98"/>
      <c r="L634" s="92"/>
    </row>
    <row r="635" spans="1:12" x14ac:dyDescent="0.25">
      <c r="A635" s="8">
        <v>584</v>
      </c>
      <c r="B635" s="11" t="s">
        <v>801</v>
      </c>
      <c r="C635" s="12" t="s">
        <v>743</v>
      </c>
      <c r="D635" s="50"/>
      <c r="E635" s="13">
        <v>1</v>
      </c>
      <c r="F635" s="13">
        <v>1</v>
      </c>
      <c r="G635" s="14">
        <v>129</v>
      </c>
      <c r="H635" s="98">
        <v>183.005</v>
      </c>
      <c r="I635" s="98">
        <v>134.5625</v>
      </c>
      <c r="J635" s="92"/>
      <c r="K635" s="98"/>
      <c r="L635" s="92"/>
    </row>
    <row r="636" spans="1:12" x14ac:dyDescent="0.25">
      <c r="A636" s="8">
        <v>585</v>
      </c>
      <c r="B636" s="11" t="s">
        <v>801</v>
      </c>
      <c r="C636" s="12" t="s">
        <v>744</v>
      </c>
      <c r="D636" s="50"/>
      <c r="E636" s="13">
        <v>1</v>
      </c>
      <c r="F636" s="13">
        <v>1</v>
      </c>
      <c r="G636" s="14">
        <v>129</v>
      </c>
      <c r="H636" s="98">
        <v>183.005</v>
      </c>
      <c r="I636" s="98">
        <v>134.5625</v>
      </c>
      <c r="J636" s="92"/>
      <c r="K636" s="98"/>
      <c r="L636" s="92"/>
    </row>
    <row r="637" spans="1:12" x14ac:dyDescent="0.25">
      <c r="A637" s="8">
        <v>586</v>
      </c>
      <c r="B637" s="11" t="s">
        <v>196</v>
      </c>
      <c r="C637" s="12" t="s">
        <v>743</v>
      </c>
      <c r="D637" s="50"/>
      <c r="E637" s="13">
        <v>1</v>
      </c>
      <c r="F637" s="13">
        <v>1</v>
      </c>
      <c r="G637" s="14">
        <v>38</v>
      </c>
      <c r="H637" s="98">
        <v>54.280999999999999</v>
      </c>
      <c r="I637" s="98">
        <v>39.912500000000001</v>
      </c>
      <c r="J637" s="92"/>
      <c r="K637" s="98"/>
      <c r="L637" s="92"/>
    </row>
    <row r="638" spans="1:12" x14ac:dyDescent="0.25">
      <c r="A638" s="8">
        <v>587</v>
      </c>
      <c r="B638" s="11" t="s">
        <v>196</v>
      </c>
      <c r="C638" s="12" t="s">
        <v>744</v>
      </c>
      <c r="D638" s="50"/>
      <c r="E638" s="13">
        <v>1</v>
      </c>
      <c r="F638" s="13">
        <v>1</v>
      </c>
      <c r="G638" s="14">
        <v>38</v>
      </c>
      <c r="H638" s="98">
        <v>54.280999999999999</v>
      </c>
      <c r="I638" s="98">
        <v>39.912500000000001</v>
      </c>
      <c r="J638" s="92"/>
      <c r="K638" s="98"/>
      <c r="L638" s="92"/>
    </row>
    <row r="639" spans="1:12" x14ac:dyDescent="0.25">
      <c r="A639" s="8">
        <v>588</v>
      </c>
      <c r="B639" s="11" t="s">
        <v>802</v>
      </c>
      <c r="C639" s="12" t="s">
        <v>745</v>
      </c>
      <c r="D639" s="50"/>
      <c r="E639" s="13">
        <v>1</v>
      </c>
      <c r="F639" s="13">
        <v>1</v>
      </c>
      <c r="G639" s="14">
        <v>38</v>
      </c>
      <c r="H639" s="98">
        <v>54.280999999999999</v>
      </c>
      <c r="I639" s="98">
        <v>39.912500000000001</v>
      </c>
      <c r="J639" s="92"/>
      <c r="K639" s="98"/>
      <c r="L639" s="92"/>
    </row>
    <row r="640" spans="1:12" x14ac:dyDescent="0.25">
      <c r="A640" s="8">
        <v>589</v>
      </c>
      <c r="B640" s="11" t="s">
        <v>803</v>
      </c>
      <c r="C640" s="12"/>
      <c r="D640" s="50"/>
      <c r="E640" s="13">
        <v>1</v>
      </c>
      <c r="F640" s="13">
        <v>1</v>
      </c>
      <c r="G640" s="14">
        <v>171</v>
      </c>
      <c r="H640" s="98">
        <v>315.53699999999998</v>
      </c>
      <c r="I640" s="98">
        <v>232.01249999999999</v>
      </c>
      <c r="J640" s="92"/>
      <c r="K640" s="98"/>
      <c r="L640" s="92"/>
    </row>
    <row r="641" spans="1:12" x14ac:dyDescent="0.25">
      <c r="A641" s="8">
        <v>590</v>
      </c>
      <c r="B641" s="11" t="s">
        <v>804</v>
      </c>
      <c r="C641" s="12" t="s">
        <v>743</v>
      </c>
      <c r="D641" s="50"/>
      <c r="E641" s="13">
        <v>1</v>
      </c>
      <c r="F641" s="13">
        <v>1</v>
      </c>
      <c r="G641" s="14">
        <v>115</v>
      </c>
      <c r="H641" s="98">
        <v>107.28700000000001</v>
      </c>
      <c r="I641" s="98">
        <v>78.887500000000003</v>
      </c>
      <c r="J641" s="92"/>
      <c r="K641" s="98"/>
      <c r="L641" s="92"/>
    </row>
    <row r="642" spans="1:12" x14ac:dyDescent="0.25">
      <c r="A642" s="8">
        <v>591</v>
      </c>
      <c r="B642" s="11" t="s">
        <v>804</v>
      </c>
      <c r="C642" s="12" t="s">
        <v>744</v>
      </c>
      <c r="D642" s="50"/>
      <c r="E642" s="13">
        <v>1</v>
      </c>
      <c r="F642" s="13">
        <v>1</v>
      </c>
      <c r="G642" s="14">
        <v>115</v>
      </c>
      <c r="H642" s="98">
        <v>107.28700000000001</v>
      </c>
      <c r="I642" s="98">
        <v>78.887500000000003</v>
      </c>
      <c r="J642" s="92"/>
      <c r="K642" s="98"/>
      <c r="L642" s="92"/>
    </row>
    <row r="643" spans="1:12" x14ac:dyDescent="0.25">
      <c r="A643" s="8">
        <v>592</v>
      </c>
      <c r="B643" s="11" t="s">
        <v>805</v>
      </c>
      <c r="C643" s="12" t="s">
        <v>743</v>
      </c>
      <c r="D643" s="50"/>
      <c r="E643" s="13">
        <v>1</v>
      </c>
      <c r="F643" s="13">
        <v>1</v>
      </c>
      <c r="G643" s="14">
        <v>115</v>
      </c>
      <c r="H643" s="98">
        <v>107.28700000000001</v>
      </c>
      <c r="I643" s="98">
        <v>78.887500000000003</v>
      </c>
      <c r="J643" s="92"/>
      <c r="K643" s="98"/>
      <c r="L643" s="92"/>
    </row>
    <row r="644" spans="1:12" x14ac:dyDescent="0.25">
      <c r="A644" s="8">
        <v>593</v>
      </c>
      <c r="B644" s="11" t="s">
        <v>805</v>
      </c>
      <c r="C644" s="12" t="s">
        <v>744</v>
      </c>
      <c r="D644" s="50"/>
      <c r="E644" s="13">
        <v>1</v>
      </c>
      <c r="F644" s="13">
        <v>1</v>
      </c>
      <c r="G644" s="14">
        <v>115</v>
      </c>
      <c r="H644" s="98">
        <v>107.28700000000001</v>
      </c>
      <c r="I644" s="98">
        <v>78.887500000000003</v>
      </c>
      <c r="J644" s="92"/>
      <c r="K644" s="98"/>
      <c r="L644" s="92"/>
    </row>
    <row r="645" spans="1:12" x14ac:dyDescent="0.25">
      <c r="A645" s="8">
        <v>594</v>
      </c>
      <c r="B645" s="11" t="s">
        <v>806</v>
      </c>
      <c r="C645" s="12" t="s">
        <v>743</v>
      </c>
      <c r="D645" s="50"/>
      <c r="E645" s="13">
        <v>1</v>
      </c>
      <c r="F645" s="13">
        <v>1</v>
      </c>
      <c r="G645" s="14">
        <v>142</v>
      </c>
      <c r="H645" s="98">
        <v>315.53699999999998</v>
      </c>
      <c r="I645" s="98">
        <v>232.01249999999999</v>
      </c>
      <c r="J645" s="92"/>
      <c r="K645" s="98"/>
      <c r="L645" s="92"/>
    </row>
    <row r="646" spans="1:12" x14ac:dyDescent="0.25">
      <c r="A646" s="8">
        <v>595</v>
      </c>
      <c r="B646" s="11" t="s">
        <v>806</v>
      </c>
      <c r="C646" s="12" t="s">
        <v>744</v>
      </c>
      <c r="D646" s="50"/>
      <c r="E646" s="13">
        <v>1</v>
      </c>
      <c r="F646" s="13">
        <v>1</v>
      </c>
      <c r="G646" s="14">
        <v>142</v>
      </c>
      <c r="H646" s="98">
        <v>315.53699999999998</v>
      </c>
      <c r="I646" s="98">
        <v>232.01249999999999</v>
      </c>
      <c r="J646" s="92"/>
      <c r="K646" s="98"/>
      <c r="L646" s="92"/>
    </row>
    <row r="647" spans="1:12" x14ac:dyDescent="0.25">
      <c r="A647" s="8">
        <v>596</v>
      </c>
      <c r="B647" s="11" t="s">
        <v>1041</v>
      </c>
      <c r="C647" s="12" t="s">
        <v>743</v>
      </c>
      <c r="D647" s="50"/>
      <c r="E647" s="13">
        <v>1</v>
      </c>
      <c r="F647" s="13">
        <v>1</v>
      </c>
      <c r="G647" s="14">
        <v>142</v>
      </c>
      <c r="H647" s="98">
        <v>315.53699999999998</v>
      </c>
      <c r="I647" s="98">
        <v>232.01249999999999</v>
      </c>
      <c r="J647" s="92"/>
      <c r="K647" s="98"/>
      <c r="L647" s="92"/>
    </row>
    <row r="648" spans="1:12" x14ac:dyDescent="0.25">
      <c r="A648" s="8">
        <v>597</v>
      </c>
      <c r="B648" s="11" t="s">
        <v>1041</v>
      </c>
      <c r="C648" s="12" t="s">
        <v>744</v>
      </c>
      <c r="D648" s="50"/>
      <c r="E648" s="13">
        <v>1</v>
      </c>
      <c r="F648" s="13">
        <v>1</v>
      </c>
      <c r="G648" s="14">
        <v>142</v>
      </c>
      <c r="H648" s="98">
        <v>315.53699999999998</v>
      </c>
      <c r="I648" s="98">
        <v>232.01249999999999</v>
      </c>
      <c r="J648" s="92"/>
      <c r="K648" s="98"/>
      <c r="L648" s="92"/>
    </row>
    <row r="649" spans="1:12" x14ac:dyDescent="0.25">
      <c r="A649" s="8">
        <v>598</v>
      </c>
      <c r="B649" s="11" t="s">
        <v>807</v>
      </c>
      <c r="C649" s="12" t="s">
        <v>743</v>
      </c>
      <c r="D649" s="50"/>
      <c r="E649" s="13">
        <v>1</v>
      </c>
      <c r="F649" s="13">
        <v>1</v>
      </c>
      <c r="G649" s="14">
        <v>141</v>
      </c>
      <c r="H649" s="98">
        <v>583.1</v>
      </c>
      <c r="I649" s="98">
        <v>428.75</v>
      </c>
      <c r="J649" s="92"/>
      <c r="K649" s="98"/>
      <c r="L649" s="92"/>
    </row>
    <row r="650" spans="1:12" x14ac:dyDescent="0.25">
      <c r="A650" s="8">
        <v>599</v>
      </c>
      <c r="B650" s="11" t="s">
        <v>807</v>
      </c>
      <c r="C650" s="12" t="s">
        <v>744</v>
      </c>
      <c r="D650" s="50"/>
      <c r="E650" s="13">
        <v>1</v>
      </c>
      <c r="F650" s="13">
        <v>1</v>
      </c>
      <c r="G650" s="14">
        <v>172</v>
      </c>
      <c r="H650" s="98">
        <v>242.31800000000001</v>
      </c>
      <c r="I650" s="98">
        <v>178.17500000000001</v>
      </c>
      <c r="J650" s="92"/>
      <c r="K650" s="98"/>
      <c r="L650" s="92"/>
    </row>
    <row r="651" spans="1:12" x14ac:dyDescent="0.25">
      <c r="A651" s="8">
        <v>600</v>
      </c>
      <c r="B651" s="11" t="s">
        <v>24</v>
      </c>
      <c r="C651" s="12" t="s">
        <v>771</v>
      </c>
      <c r="D651" s="50"/>
      <c r="E651" s="13">
        <v>2</v>
      </c>
      <c r="F651" s="13">
        <v>4</v>
      </c>
      <c r="G651" s="14">
        <v>14</v>
      </c>
      <c r="H651" s="98">
        <v>18.920999999999999</v>
      </c>
      <c r="I651" s="98">
        <v>13.9125</v>
      </c>
      <c r="J651" s="92"/>
      <c r="K651" s="98"/>
      <c r="L651" s="92"/>
    </row>
    <row r="652" spans="1:12" ht="30" x14ac:dyDescent="0.25">
      <c r="A652" s="8">
        <v>601</v>
      </c>
      <c r="B652" s="11" t="s">
        <v>24</v>
      </c>
      <c r="C652" s="12" t="s">
        <v>808</v>
      </c>
      <c r="D652" s="50"/>
      <c r="E652" s="13">
        <v>4</v>
      </c>
      <c r="F652" s="13">
        <v>8</v>
      </c>
      <c r="G652" s="14">
        <v>16</v>
      </c>
      <c r="H652" s="98">
        <v>22.728999999999999</v>
      </c>
      <c r="I652" s="98">
        <v>16.712499999999999</v>
      </c>
      <c r="J652" s="92"/>
      <c r="K652" s="98"/>
      <c r="L652" s="92"/>
    </row>
    <row r="653" spans="1:12" x14ac:dyDescent="0.25">
      <c r="A653" s="8">
        <v>602</v>
      </c>
      <c r="B653" s="11" t="s">
        <v>809</v>
      </c>
      <c r="C653" s="12" t="s">
        <v>743</v>
      </c>
      <c r="D653" s="50"/>
      <c r="E653" s="13">
        <v>2</v>
      </c>
      <c r="F653" s="13">
        <v>4</v>
      </c>
      <c r="G653" s="14">
        <v>281</v>
      </c>
      <c r="H653" s="98">
        <v>403.88600000000002</v>
      </c>
      <c r="I653" s="98">
        <v>296.97500000000002</v>
      </c>
      <c r="J653" s="92"/>
      <c r="K653" s="98"/>
      <c r="L653" s="92"/>
    </row>
    <row r="654" spans="1:12" x14ac:dyDescent="0.25">
      <c r="A654" s="8">
        <v>603</v>
      </c>
      <c r="B654" s="11" t="s">
        <v>809</v>
      </c>
      <c r="C654" s="12" t="s">
        <v>744</v>
      </c>
      <c r="D654" s="50"/>
      <c r="E654" s="13">
        <v>4</v>
      </c>
      <c r="F654" s="13">
        <v>8</v>
      </c>
      <c r="G654" s="14">
        <v>235</v>
      </c>
      <c r="H654" s="98">
        <v>430.38900000000001</v>
      </c>
      <c r="I654" s="98">
        <v>316.46249999999998</v>
      </c>
      <c r="J654" s="92"/>
      <c r="K654" s="98"/>
      <c r="L654" s="92"/>
    </row>
    <row r="655" spans="1:12" x14ac:dyDescent="0.25">
      <c r="A655" s="8">
        <v>604</v>
      </c>
      <c r="B655" s="11" t="s">
        <v>810</v>
      </c>
      <c r="C655" s="12" t="s">
        <v>746</v>
      </c>
      <c r="D655" s="50"/>
      <c r="E655" s="13">
        <v>4</v>
      </c>
      <c r="F655" s="13">
        <v>8</v>
      </c>
      <c r="G655" s="14">
        <v>15</v>
      </c>
      <c r="H655" s="98">
        <v>22.728999999999999</v>
      </c>
      <c r="I655" s="98">
        <v>16.712499999999999</v>
      </c>
      <c r="J655" s="92"/>
      <c r="K655" s="98"/>
      <c r="L655" s="92"/>
    </row>
    <row r="656" spans="1:12" x14ac:dyDescent="0.25">
      <c r="A656" s="8">
        <v>605</v>
      </c>
      <c r="B656" s="11" t="s">
        <v>811</v>
      </c>
      <c r="C656" s="12" t="s">
        <v>746</v>
      </c>
      <c r="D656" s="50"/>
      <c r="E656" s="13">
        <v>4</v>
      </c>
      <c r="F656" s="13">
        <v>8</v>
      </c>
      <c r="G656" s="14">
        <v>17</v>
      </c>
      <c r="H656" s="98">
        <v>23.986999999999998</v>
      </c>
      <c r="I656" s="98">
        <v>17.637499999999999</v>
      </c>
      <c r="J656" s="92"/>
      <c r="K656" s="98"/>
      <c r="L656" s="92"/>
    </row>
    <row r="657" spans="1:12" x14ac:dyDescent="0.25">
      <c r="A657" s="8">
        <v>606</v>
      </c>
      <c r="B657" s="11" t="s">
        <v>25</v>
      </c>
      <c r="C657" s="12" t="s">
        <v>743</v>
      </c>
      <c r="D657" s="50"/>
      <c r="E657" s="13">
        <v>2</v>
      </c>
      <c r="F657" s="13">
        <v>4</v>
      </c>
      <c r="G657" s="14">
        <v>24</v>
      </c>
      <c r="H657" s="98">
        <v>31.552</v>
      </c>
      <c r="I657" s="98">
        <v>23.2</v>
      </c>
      <c r="J657" s="92"/>
      <c r="K657" s="98"/>
      <c r="L657" s="92"/>
    </row>
    <row r="658" spans="1:12" x14ac:dyDescent="0.25">
      <c r="A658" s="8">
        <v>607</v>
      </c>
      <c r="B658" s="11" t="s">
        <v>25</v>
      </c>
      <c r="C658" s="12" t="s">
        <v>795</v>
      </c>
      <c r="D658" s="50"/>
      <c r="E658" s="13">
        <v>2</v>
      </c>
      <c r="F658" s="13">
        <v>4</v>
      </c>
      <c r="G658" s="14">
        <v>24</v>
      </c>
      <c r="H658" s="98">
        <v>31.552</v>
      </c>
      <c r="I658" s="98">
        <v>23.2</v>
      </c>
      <c r="J658" s="92"/>
      <c r="K658" s="98"/>
      <c r="L658" s="92"/>
    </row>
    <row r="659" spans="1:12" ht="30" x14ac:dyDescent="0.25">
      <c r="A659" s="8">
        <v>608</v>
      </c>
      <c r="B659" s="11" t="s">
        <v>25</v>
      </c>
      <c r="C659" s="12" t="s">
        <v>808</v>
      </c>
      <c r="D659" s="50"/>
      <c r="E659" s="13">
        <v>4</v>
      </c>
      <c r="F659" s="13">
        <v>8</v>
      </c>
      <c r="G659" s="14">
        <v>17</v>
      </c>
      <c r="H659" s="98">
        <v>23.986999999999998</v>
      </c>
      <c r="I659" s="98">
        <v>17.637499999999999</v>
      </c>
      <c r="J659" s="92"/>
      <c r="K659" s="98"/>
      <c r="L659" s="92"/>
    </row>
    <row r="660" spans="1:12" x14ac:dyDescent="0.25">
      <c r="A660" s="8">
        <v>609</v>
      </c>
      <c r="B660" s="11" t="s">
        <v>812</v>
      </c>
      <c r="C660" s="12" t="s">
        <v>743</v>
      </c>
      <c r="D660" s="50"/>
      <c r="E660" s="13">
        <v>1</v>
      </c>
      <c r="F660" s="13">
        <v>1</v>
      </c>
      <c r="G660" s="14">
        <v>13</v>
      </c>
      <c r="H660" s="98">
        <v>21.471</v>
      </c>
      <c r="I660" s="98">
        <v>15.7875</v>
      </c>
      <c r="J660" s="92"/>
      <c r="K660" s="98"/>
      <c r="L660" s="92"/>
    </row>
    <row r="661" spans="1:12" x14ac:dyDescent="0.25">
      <c r="A661" s="8">
        <v>610</v>
      </c>
      <c r="B661" s="11" t="s">
        <v>813</v>
      </c>
      <c r="C661" s="12" t="s">
        <v>743</v>
      </c>
      <c r="D661" s="50"/>
      <c r="E661" s="13">
        <v>1</v>
      </c>
      <c r="F661" s="13">
        <v>1</v>
      </c>
      <c r="G661" s="14">
        <v>93</v>
      </c>
      <c r="H661" s="98">
        <v>152.71100000000001</v>
      </c>
      <c r="I661" s="98">
        <v>112.28749999999999</v>
      </c>
      <c r="J661" s="92"/>
      <c r="K661" s="98"/>
      <c r="L661" s="92"/>
    </row>
    <row r="662" spans="1:12" x14ac:dyDescent="0.25">
      <c r="A662" s="8">
        <v>611</v>
      </c>
      <c r="B662" s="11" t="s">
        <v>814</v>
      </c>
      <c r="C662" s="12" t="s">
        <v>743</v>
      </c>
      <c r="D662" s="50"/>
      <c r="E662" s="13">
        <v>1</v>
      </c>
      <c r="F662" s="13">
        <v>1</v>
      </c>
      <c r="G662" s="14">
        <v>29</v>
      </c>
      <c r="H662" s="98">
        <v>44.165999999999997</v>
      </c>
      <c r="I662" s="98">
        <v>32.475000000000001</v>
      </c>
      <c r="J662" s="92"/>
      <c r="K662" s="98"/>
      <c r="L662" s="92"/>
    </row>
    <row r="663" spans="1:12" x14ac:dyDescent="0.25">
      <c r="A663" s="8">
        <v>612</v>
      </c>
      <c r="B663" s="11" t="s">
        <v>814</v>
      </c>
      <c r="C663" s="12" t="s">
        <v>744</v>
      </c>
      <c r="D663" s="50"/>
      <c r="E663" s="13">
        <v>1</v>
      </c>
      <c r="F663" s="13">
        <v>1</v>
      </c>
      <c r="G663" s="14">
        <v>29</v>
      </c>
      <c r="H663" s="98">
        <v>44.165999999999997</v>
      </c>
      <c r="I663" s="98">
        <v>32.475000000000001</v>
      </c>
      <c r="J663" s="92"/>
      <c r="K663" s="98"/>
      <c r="L663" s="92"/>
    </row>
    <row r="664" spans="1:12" x14ac:dyDescent="0.25">
      <c r="A664" s="8">
        <v>613</v>
      </c>
      <c r="B664" s="11" t="s">
        <v>815</v>
      </c>
      <c r="C664" s="12" t="s">
        <v>743</v>
      </c>
      <c r="D664" s="50"/>
      <c r="E664" s="13">
        <v>1</v>
      </c>
      <c r="F664" s="13">
        <v>1</v>
      </c>
      <c r="G664" s="14">
        <v>495</v>
      </c>
      <c r="H664" s="98">
        <v>708.05</v>
      </c>
      <c r="I664" s="98">
        <v>520.625</v>
      </c>
      <c r="J664" s="92"/>
      <c r="K664" s="98"/>
      <c r="L664" s="92"/>
    </row>
    <row r="665" spans="1:12" x14ac:dyDescent="0.25">
      <c r="A665" s="8">
        <v>614</v>
      </c>
      <c r="B665" s="11" t="s">
        <v>815</v>
      </c>
      <c r="C665" s="12" t="s">
        <v>744</v>
      </c>
      <c r="D665" s="50"/>
      <c r="E665" s="13">
        <v>1</v>
      </c>
      <c r="F665" s="13">
        <v>1</v>
      </c>
      <c r="G665" s="14">
        <v>513</v>
      </c>
      <c r="H665" s="98">
        <v>738.34400000000005</v>
      </c>
      <c r="I665" s="98">
        <v>542.9</v>
      </c>
      <c r="J665" s="92"/>
      <c r="K665" s="98"/>
      <c r="L665" s="92"/>
    </row>
    <row r="666" spans="1:12" x14ac:dyDescent="0.25">
      <c r="A666" s="8">
        <v>615</v>
      </c>
      <c r="B666" s="11" t="s">
        <v>26</v>
      </c>
      <c r="C666" s="12" t="s">
        <v>743</v>
      </c>
      <c r="D666" s="50"/>
      <c r="E666" s="13">
        <v>1</v>
      </c>
      <c r="F666" s="13">
        <v>1</v>
      </c>
      <c r="G666" s="14">
        <v>51</v>
      </c>
      <c r="H666" s="98">
        <v>76.992999999999995</v>
      </c>
      <c r="I666" s="98">
        <v>56.612499999999997</v>
      </c>
      <c r="J666" s="92"/>
      <c r="K666" s="98"/>
      <c r="L666" s="92"/>
    </row>
    <row r="667" spans="1:12" x14ac:dyDescent="0.25">
      <c r="A667" s="8">
        <v>616</v>
      </c>
      <c r="B667" s="11" t="s">
        <v>1042</v>
      </c>
      <c r="C667" s="12"/>
      <c r="D667" s="50"/>
      <c r="E667" s="13">
        <v>1</v>
      </c>
      <c r="F667" s="13">
        <v>1</v>
      </c>
      <c r="G667" s="14">
        <v>85</v>
      </c>
      <c r="H667" s="98">
        <v>212.041</v>
      </c>
      <c r="I667" s="98">
        <v>155.91249999999999</v>
      </c>
      <c r="J667" s="92"/>
      <c r="K667" s="98"/>
      <c r="L667" s="92"/>
    </row>
    <row r="668" spans="1:12" x14ac:dyDescent="0.25">
      <c r="A668" s="8">
        <v>617</v>
      </c>
      <c r="B668" s="11" t="s">
        <v>816</v>
      </c>
      <c r="C668" s="12" t="s">
        <v>746</v>
      </c>
      <c r="D668" s="50"/>
      <c r="E668" s="13">
        <v>1</v>
      </c>
      <c r="F668" s="13">
        <v>1</v>
      </c>
      <c r="G668" s="14">
        <v>1985</v>
      </c>
      <c r="H668" s="98">
        <v>3155.3020000000001</v>
      </c>
      <c r="I668" s="98">
        <v>2320.0749999999998</v>
      </c>
      <c r="J668" s="92"/>
      <c r="K668" s="98"/>
      <c r="L668" s="92"/>
    </row>
    <row r="669" spans="1:12" x14ac:dyDescent="0.25">
      <c r="A669" s="8">
        <v>618</v>
      </c>
      <c r="B669" s="11" t="s">
        <v>817</v>
      </c>
      <c r="C669" s="12" t="s">
        <v>743</v>
      </c>
      <c r="D669" s="50"/>
      <c r="E669" s="13">
        <v>1</v>
      </c>
      <c r="F669" s="13">
        <v>1</v>
      </c>
      <c r="G669" s="14">
        <v>3</v>
      </c>
      <c r="H669" s="98">
        <v>4.42</v>
      </c>
      <c r="I669" s="98">
        <v>3.25</v>
      </c>
      <c r="J669" s="92"/>
      <c r="K669" s="98"/>
      <c r="L669" s="92"/>
    </row>
    <row r="670" spans="1:12" x14ac:dyDescent="0.25">
      <c r="A670" s="8">
        <v>619</v>
      </c>
      <c r="B670" s="11" t="s">
        <v>817</v>
      </c>
      <c r="C670" s="12" t="s">
        <v>744</v>
      </c>
      <c r="D670" s="50"/>
      <c r="E670" s="13">
        <v>1</v>
      </c>
      <c r="F670" s="13">
        <v>1</v>
      </c>
      <c r="G670" s="14">
        <v>3</v>
      </c>
      <c r="H670" s="98">
        <v>4.42</v>
      </c>
      <c r="I670" s="98">
        <v>3.25</v>
      </c>
      <c r="J670" s="92"/>
      <c r="K670" s="98"/>
      <c r="L670" s="92"/>
    </row>
    <row r="671" spans="1:12" x14ac:dyDescent="0.25">
      <c r="A671" s="8">
        <v>620</v>
      </c>
      <c r="B671" s="11" t="s">
        <v>818</v>
      </c>
      <c r="C671" s="12" t="s">
        <v>743</v>
      </c>
      <c r="D671" s="50"/>
      <c r="E671" s="13">
        <v>1</v>
      </c>
      <c r="F671" s="13">
        <v>1</v>
      </c>
      <c r="G671" s="14">
        <v>37</v>
      </c>
      <c r="H671" s="98">
        <v>56.796999999999997</v>
      </c>
      <c r="I671" s="98">
        <v>41.762500000000003</v>
      </c>
      <c r="J671" s="92"/>
      <c r="K671" s="98"/>
      <c r="L671" s="92"/>
    </row>
    <row r="672" spans="1:12" x14ac:dyDescent="0.25">
      <c r="A672" s="8">
        <v>621</v>
      </c>
      <c r="B672" s="11" t="s">
        <v>818</v>
      </c>
      <c r="C672" s="12" t="s">
        <v>744</v>
      </c>
      <c r="D672" s="50"/>
      <c r="E672" s="13">
        <v>1</v>
      </c>
      <c r="F672" s="13">
        <v>1</v>
      </c>
      <c r="G672" s="14">
        <v>39</v>
      </c>
      <c r="H672" s="98">
        <v>60.570999999999998</v>
      </c>
      <c r="I672" s="98">
        <v>44.537500000000001</v>
      </c>
      <c r="J672" s="92"/>
      <c r="K672" s="98"/>
      <c r="L672" s="92"/>
    </row>
    <row r="673" spans="1:12" ht="30" x14ac:dyDescent="0.25">
      <c r="A673" s="8">
        <v>622</v>
      </c>
      <c r="B673" s="11" t="s">
        <v>819</v>
      </c>
      <c r="C673" s="12" t="s">
        <v>744</v>
      </c>
      <c r="D673" s="50"/>
      <c r="E673" s="13">
        <v>1</v>
      </c>
      <c r="F673" s="13">
        <v>1</v>
      </c>
      <c r="G673" s="14">
        <v>32</v>
      </c>
      <c r="H673" s="98">
        <v>45.441000000000003</v>
      </c>
      <c r="I673" s="98">
        <v>33.412500000000001</v>
      </c>
      <c r="J673" s="92"/>
      <c r="K673" s="98"/>
      <c r="L673" s="92"/>
    </row>
    <row r="674" spans="1:12" x14ac:dyDescent="0.25">
      <c r="A674" s="8">
        <v>623</v>
      </c>
      <c r="B674" s="11" t="s">
        <v>820</v>
      </c>
      <c r="C674" s="12" t="s">
        <v>743</v>
      </c>
      <c r="D674" s="50"/>
      <c r="E674" s="13">
        <v>1</v>
      </c>
      <c r="F674" s="13">
        <v>1</v>
      </c>
      <c r="G674" s="14">
        <v>0.95</v>
      </c>
      <c r="H674" s="98">
        <v>1.5129999999999999</v>
      </c>
      <c r="I674" s="98">
        <v>1.1125</v>
      </c>
      <c r="J674" s="92"/>
      <c r="K674" s="98"/>
      <c r="L674" s="92"/>
    </row>
    <row r="675" spans="1:12" x14ac:dyDescent="0.25">
      <c r="A675" s="8">
        <v>624</v>
      </c>
      <c r="B675" s="11" t="s">
        <v>820</v>
      </c>
      <c r="C675" s="12" t="s">
        <v>744</v>
      </c>
      <c r="D675" s="50"/>
      <c r="E675" s="13">
        <v>1</v>
      </c>
      <c r="F675" s="13">
        <v>1</v>
      </c>
      <c r="G675" s="14">
        <v>0.95</v>
      </c>
      <c r="H675" s="98">
        <v>1.5129999999999999</v>
      </c>
      <c r="I675" s="98">
        <v>1.1125</v>
      </c>
      <c r="J675" s="92"/>
      <c r="K675" s="98"/>
      <c r="L675" s="92"/>
    </row>
    <row r="676" spans="1:12" x14ac:dyDescent="0.25">
      <c r="A676" s="8">
        <v>625</v>
      </c>
      <c r="B676" s="11" t="s">
        <v>821</v>
      </c>
      <c r="C676" s="12" t="s">
        <v>743</v>
      </c>
      <c r="D676" s="50"/>
      <c r="E676" s="13">
        <v>1</v>
      </c>
      <c r="F676" s="13">
        <v>1</v>
      </c>
      <c r="G676" s="14">
        <v>19</v>
      </c>
      <c r="H676" s="98">
        <v>35.343000000000004</v>
      </c>
      <c r="I676" s="98">
        <v>25.987500000000001</v>
      </c>
      <c r="J676" s="92"/>
      <c r="K676" s="98"/>
      <c r="L676" s="92"/>
    </row>
    <row r="677" spans="1:12" x14ac:dyDescent="0.25">
      <c r="A677" s="8">
        <v>626</v>
      </c>
      <c r="B677" s="11" t="s">
        <v>821</v>
      </c>
      <c r="C677" s="12" t="s">
        <v>744</v>
      </c>
      <c r="D677" s="50"/>
      <c r="E677" s="13">
        <v>1</v>
      </c>
      <c r="F677" s="13">
        <v>1</v>
      </c>
      <c r="G677" s="14">
        <v>19</v>
      </c>
      <c r="H677" s="98">
        <v>35.343000000000004</v>
      </c>
      <c r="I677" s="98">
        <v>25.987500000000001</v>
      </c>
      <c r="J677" s="92"/>
      <c r="K677" s="98"/>
      <c r="L677" s="92"/>
    </row>
    <row r="678" spans="1:12" x14ac:dyDescent="0.25">
      <c r="A678" s="8">
        <v>627</v>
      </c>
      <c r="B678" s="11" t="s">
        <v>822</v>
      </c>
      <c r="C678" s="12" t="s">
        <v>744</v>
      </c>
      <c r="D678" s="50"/>
      <c r="E678" s="13">
        <v>1</v>
      </c>
      <c r="F678" s="13">
        <v>1</v>
      </c>
      <c r="G678" s="14">
        <v>13</v>
      </c>
      <c r="H678" s="98">
        <v>8.84</v>
      </c>
      <c r="I678" s="98">
        <v>6.5</v>
      </c>
      <c r="J678" s="92"/>
      <c r="K678" s="98"/>
      <c r="L678" s="92"/>
    </row>
    <row r="679" spans="1:12" x14ac:dyDescent="0.25">
      <c r="A679" s="8">
        <v>628</v>
      </c>
      <c r="B679" s="11" t="s">
        <v>823</v>
      </c>
      <c r="C679" s="12" t="s">
        <v>745</v>
      </c>
      <c r="D679" s="50"/>
      <c r="E679" s="13">
        <v>1</v>
      </c>
      <c r="F679" s="13">
        <v>1</v>
      </c>
      <c r="G679" s="14">
        <v>33</v>
      </c>
      <c r="H679" s="98">
        <v>44.165999999999997</v>
      </c>
      <c r="I679" s="98">
        <v>32.475000000000001</v>
      </c>
      <c r="J679" s="92"/>
      <c r="K679" s="98"/>
      <c r="L679" s="92"/>
    </row>
    <row r="680" spans="1:12" x14ac:dyDescent="0.25">
      <c r="A680" s="8">
        <v>629</v>
      </c>
      <c r="B680" s="11" t="s">
        <v>824</v>
      </c>
      <c r="C680" s="12" t="s">
        <v>743</v>
      </c>
      <c r="D680" s="50"/>
      <c r="E680" s="13">
        <v>1</v>
      </c>
      <c r="F680" s="13">
        <v>1</v>
      </c>
      <c r="G680" s="14">
        <v>31</v>
      </c>
      <c r="H680" s="98">
        <v>51.747999999999998</v>
      </c>
      <c r="I680" s="98">
        <v>38.049999999999997</v>
      </c>
      <c r="J680" s="92"/>
      <c r="K680" s="98"/>
      <c r="L680" s="92"/>
    </row>
    <row r="681" spans="1:12" x14ac:dyDescent="0.25">
      <c r="A681" s="8">
        <v>630</v>
      </c>
      <c r="B681" s="11" t="s">
        <v>27</v>
      </c>
      <c r="C681" s="12" t="s">
        <v>743</v>
      </c>
      <c r="D681" s="50"/>
      <c r="E681" s="13">
        <v>1</v>
      </c>
      <c r="F681" s="13">
        <v>1</v>
      </c>
      <c r="G681" s="14">
        <v>81</v>
      </c>
      <c r="H681" s="98">
        <v>153.98599999999999</v>
      </c>
      <c r="I681" s="98">
        <v>113.22499999999999</v>
      </c>
      <c r="J681" s="92"/>
      <c r="K681" s="98"/>
      <c r="L681" s="92"/>
    </row>
    <row r="682" spans="1:12" x14ac:dyDescent="0.25">
      <c r="A682" s="8">
        <v>631</v>
      </c>
      <c r="B682" s="11" t="s">
        <v>825</v>
      </c>
      <c r="C682" s="12" t="s">
        <v>746</v>
      </c>
      <c r="D682" s="50"/>
      <c r="E682" s="13">
        <v>1</v>
      </c>
      <c r="F682" s="13">
        <v>1</v>
      </c>
      <c r="G682" s="14">
        <v>121</v>
      </c>
      <c r="H682" s="98">
        <v>233.495</v>
      </c>
      <c r="I682" s="98">
        <v>171.6875</v>
      </c>
      <c r="J682" s="92"/>
      <c r="K682" s="98"/>
      <c r="L682" s="92"/>
    </row>
    <row r="683" spans="1:12" x14ac:dyDescent="0.25">
      <c r="A683" s="8">
        <v>632</v>
      </c>
      <c r="B683" s="11" t="s">
        <v>826</v>
      </c>
      <c r="C683" s="12"/>
      <c r="D683" s="50"/>
      <c r="E683" s="13">
        <v>1</v>
      </c>
      <c r="F683" s="13">
        <v>1</v>
      </c>
      <c r="G683" s="14">
        <v>47</v>
      </c>
      <c r="H683" s="98">
        <v>65.637</v>
      </c>
      <c r="I683" s="98">
        <v>48.262500000000003</v>
      </c>
      <c r="J683" s="92"/>
      <c r="K683" s="98"/>
      <c r="L683" s="92"/>
    </row>
    <row r="684" spans="1:12" x14ac:dyDescent="0.25">
      <c r="A684" s="8">
        <v>633</v>
      </c>
      <c r="B684" s="11" t="s">
        <v>827</v>
      </c>
      <c r="C684" s="12" t="s">
        <v>743</v>
      </c>
      <c r="D684" s="50"/>
      <c r="E684" s="13">
        <v>1</v>
      </c>
      <c r="F684" s="13">
        <v>1</v>
      </c>
      <c r="G684" s="14">
        <v>181</v>
      </c>
      <c r="H684" s="98">
        <v>265.04700000000003</v>
      </c>
      <c r="I684" s="98">
        <v>194.88749999999999</v>
      </c>
      <c r="J684" s="92"/>
      <c r="K684" s="98"/>
      <c r="L684" s="92"/>
    </row>
    <row r="685" spans="1:12" x14ac:dyDescent="0.25">
      <c r="A685" s="8">
        <v>634</v>
      </c>
      <c r="B685" s="11" t="s">
        <v>827</v>
      </c>
      <c r="C685" s="12" t="s">
        <v>744</v>
      </c>
      <c r="D685" s="50"/>
      <c r="E685" s="13">
        <v>1</v>
      </c>
      <c r="F685" s="13">
        <v>1</v>
      </c>
      <c r="G685" s="14">
        <v>181</v>
      </c>
      <c r="H685" s="98">
        <v>265.04700000000003</v>
      </c>
      <c r="I685" s="98">
        <v>194.88749999999999</v>
      </c>
      <c r="J685" s="92"/>
      <c r="K685" s="98"/>
      <c r="L685" s="92"/>
    </row>
    <row r="686" spans="1:12" x14ac:dyDescent="0.25">
      <c r="A686" s="8">
        <v>635</v>
      </c>
      <c r="B686" s="11" t="s">
        <v>28</v>
      </c>
      <c r="C686" s="12" t="s">
        <v>743</v>
      </c>
      <c r="D686" s="50"/>
      <c r="E686" s="13">
        <v>1</v>
      </c>
      <c r="F686" s="13">
        <v>1</v>
      </c>
      <c r="G686" s="14">
        <v>419</v>
      </c>
      <c r="H686" s="98">
        <v>694.16099999999994</v>
      </c>
      <c r="I686" s="98">
        <v>510.41250000000002</v>
      </c>
      <c r="J686" s="92"/>
      <c r="K686" s="98"/>
      <c r="L686" s="92"/>
    </row>
    <row r="687" spans="1:12" x14ac:dyDescent="0.25">
      <c r="A687" s="8">
        <v>636</v>
      </c>
      <c r="B687" s="11" t="s">
        <v>28</v>
      </c>
      <c r="C687" s="12" t="s">
        <v>744</v>
      </c>
      <c r="D687" s="50"/>
      <c r="E687" s="13">
        <v>1</v>
      </c>
      <c r="F687" s="13">
        <v>1</v>
      </c>
      <c r="G687" s="14">
        <v>491</v>
      </c>
      <c r="H687" s="98">
        <v>776.20299999999997</v>
      </c>
      <c r="I687" s="98">
        <v>570.73749999999995</v>
      </c>
      <c r="J687" s="92"/>
      <c r="K687" s="98"/>
      <c r="L687" s="92"/>
    </row>
    <row r="688" spans="1:12" ht="30" x14ac:dyDescent="0.25">
      <c r="A688" s="8">
        <v>637</v>
      </c>
      <c r="B688" s="11" t="s">
        <v>828</v>
      </c>
      <c r="C688" s="12" t="s">
        <v>743</v>
      </c>
      <c r="D688" s="50"/>
      <c r="E688" s="13">
        <v>1</v>
      </c>
      <c r="F688" s="13">
        <v>1</v>
      </c>
      <c r="G688" s="14">
        <v>315</v>
      </c>
      <c r="H688" s="98">
        <v>435.42099999999999</v>
      </c>
      <c r="I688" s="98">
        <v>320.16250000000002</v>
      </c>
      <c r="J688" s="92"/>
      <c r="K688" s="98"/>
      <c r="L688" s="92"/>
    </row>
    <row r="689" spans="1:12" ht="30" x14ac:dyDescent="0.25">
      <c r="A689" s="8">
        <v>638</v>
      </c>
      <c r="B689" s="11" t="s">
        <v>828</v>
      </c>
      <c r="C689" s="12" t="s">
        <v>744</v>
      </c>
      <c r="D689" s="50"/>
      <c r="E689" s="13">
        <v>1</v>
      </c>
      <c r="F689" s="13">
        <v>1</v>
      </c>
      <c r="G689" s="14">
        <v>485</v>
      </c>
      <c r="H689" s="98">
        <v>675.24</v>
      </c>
      <c r="I689" s="98">
        <v>496.5</v>
      </c>
      <c r="J689" s="92"/>
      <c r="K689" s="98"/>
      <c r="L689" s="92"/>
    </row>
    <row r="690" spans="1:12" x14ac:dyDescent="0.25">
      <c r="A690" s="8">
        <v>639</v>
      </c>
      <c r="B690" s="11" t="s">
        <v>29</v>
      </c>
      <c r="C690" s="12" t="s">
        <v>746</v>
      </c>
      <c r="D690" s="50"/>
      <c r="E690" s="13">
        <v>1</v>
      </c>
      <c r="F690" s="13">
        <v>1</v>
      </c>
      <c r="G690" s="14">
        <v>43</v>
      </c>
      <c r="H690" s="98">
        <v>69.411000000000001</v>
      </c>
      <c r="I690" s="98">
        <v>51.037500000000001</v>
      </c>
      <c r="J690" s="92"/>
      <c r="K690" s="98"/>
      <c r="L690" s="92"/>
    </row>
    <row r="691" spans="1:12" ht="30" x14ac:dyDescent="0.25">
      <c r="A691" s="8">
        <v>640</v>
      </c>
      <c r="B691" s="11" t="s">
        <v>30</v>
      </c>
      <c r="C691" s="12" t="s">
        <v>743</v>
      </c>
      <c r="D691" s="50"/>
      <c r="E691" s="13">
        <v>1</v>
      </c>
      <c r="F691" s="13">
        <v>1</v>
      </c>
      <c r="G691" s="14">
        <v>115</v>
      </c>
      <c r="H691" s="98">
        <v>165.34200000000001</v>
      </c>
      <c r="I691" s="98">
        <v>121.575</v>
      </c>
      <c r="J691" s="92"/>
      <c r="K691" s="98"/>
      <c r="L691" s="92"/>
    </row>
    <row r="692" spans="1:12" ht="30" x14ac:dyDescent="0.25">
      <c r="A692" s="8">
        <v>641</v>
      </c>
      <c r="B692" s="11" t="s">
        <v>30</v>
      </c>
      <c r="C692" s="12" t="s">
        <v>744</v>
      </c>
      <c r="D692" s="50"/>
      <c r="E692" s="13">
        <v>1</v>
      </c>
      <c r="F692" s="13">
        <v>1</v>
      </c>
      <c r="G692" s="14">
        <v>117</v>
      </c>
      <c r="H692" s="98">
        <v>165.34200000000001</v>
      </c>
      <c r="I692" s="98">
        <v>121.575</v>
      </c>
      <c r="J692" s="92"/>
      <c r="K692" s="98"/>
      <c r="L692" s="92"/>
    </row>
    <row r="693" spans="1:12" ht="30" x14ac:dyDescent="0.25">
      <c r="A693" s="8">
        <v>642</v>
      </c>
      <c r="B693" s="11" t="s">
        <v>31</v>
      </c>
      <c r="C693" s="12" t="s">
        <v>743</v>
      </c>
      <c r="D693" s="50"/>
      <c r="E693" s="13">
        <v>1</v>
      </c>
      <c r="F693" s="13">
        <v>1</v>
      </c>
      <c r="G693" s="14">
        <v>117</v>
      </c>
      <c r="H693" s="98">
        <v>165.34200000000001</v>
      </c>
      <c r="I693" s="98">
        <v>121.575</v>
      </c>
      <c r="J693" s="92"/>
      <c r="K693" s="98"/>
      <c r="L693" s="92"/>
    </row>
    <row r="694" spans="1:12" ht="30" x14ac:dyDescent="0.25">
      <c r="A694" s="8">
        <v>643</v>
      </c>
      <c r="B694" s="11" t="s">
        <v>31</v>
      </c>
      <c r="C694" s="12" t="s">
        <v>744</v>
      </c>
      <c r="D694" s="50"/>
      <c r="E694" s="13">
        <v>1</v>
      </c>
      <c r="F694" s="13">
        <v>1</v>
      </c>
      <c r="G694" s="14">
        <v>115</v>
      </c>
      <c r="H694" s="98">
        <v>165.34200000000001</v>
      </c>
      <c r="I694" s="98">
        <v>121.575</v>
      </c>
      <c r="J694" s="92"/>
      <c r="K694" s="98"/>
      <c r="L694" s="92"/>
    </row>
    <row r="695" spans="1:12" x14ac:dyDescent="0.25">
      <c r="A695" s="8">
        <v>644</v>
      </c>
      <c r="B695" s="11" t="s">
        <v>829</v>
      </c>
      <c r="C695" s="12" t="s">
        <v>746</v>
      </c>
      <c r="D695" s="50"/>
      <c r="E695" s="13">
        <v>1</v>
      </c>
      <c r="F695" s="13">
        <v>1</v>
      </c>
      <c r="G695" s="14">
        <v>127</v>
      </c>
      <c r="H695" s="98">
        <v>165.34200000000001</v>
      </c>
      <c r="I695" s="98">
        <v>121.575</v>
      </c>
      <c r="J695" s="92"/>
      <c r="K695" s="98"/>
      <c r="L695" s="92"/>
    </row>
    <row r="696" spans="1:12" x14ac:dyDescent="0.25">
      <c r="A696" s="8">
        <v>645</v>
      </c>
      <c r="B696" s="11" t="s">
        <v>830</v>
      </c>
      <c r="C696" s="12" t="s">
        <v>744</v>
      </c>
      <c r="D696" s="50"/>
      <c r="E696" s="13">
        <v>1</v>
      </c>
      <c r="F696" s="13">
        <v>1</v>
      </c>
      <c r="G696" s="14">
        <v>291</v>
      </c>
      <c r="H696" s="98">
        <v>379.899</v>
      </c>
      <c r="I696" s="98">
        <v>279.33749999999998</v>
      </c>
      <c r="J696" s="92"/>
      <c r="K696" s="98"/>
      <c r="L696" s="92"/>
    </row>
    <row r="697" spans="1:12" x14ac:dyDescent="0.25">
      <c r="A697" s="8">
        <v>646</v>
      </c>
      <c r="B697" s="11" t="s">
        <v>831</v>
      </c>
      <c r="C697" s="12" t="s">
        <v>743</v>
      </c>
      <c r="D697" s="50"/>
      <c r="E697" s="13">
        <v>1</v>
      </c>
      <c r="F697" s="13">
        <v>1</v>
      </c>
      <c r="G697" s="14">
        <v>511</v>
      </c>
      <c r="H697" s="98">
        <v>725.71299999999997</v>
      </c>
      <c r="I697" s="98">
        <v>533.61249999999995</v>
      </c>
      <c r="J697" s="92"/>
      <c r="K697" s="98"/>
      <c r="L697" s="92"/>
    </row>
    <row r="698" spans="1:12" x14ac:dyDescent="0.25">
      <c r="A698" s="8">
        <v>647</v>
      </c>
      <c r="B698" s="11" t="s">
        <v>832</v>
      </c>
      <c r="C698" s="12" t="s">
        <v>744</v>
      </c>
      <c r="D698" s="50"/>
      <c r="E698" s="13">
        <v>1</v>
      </c>
      <c r="F698" s="13">
        <v>1</v>
      </c>
      <c r="G698" s="14">
        <v>3</v>
      </c>
      <c r="H698" s="98">
        <v>4.0460000000000003</v>
      </c>
      <c r="I698" s="98">
        <v>2.9750000000000001</v>
      </c>
      <c r="J698" s="92"/>
      <c r="K698" s="98"/>
      <c r="L698" s="92"/>
    </row>
    <row r="699" spans="1:12" x14ac:dyDescent="0.25">
      <c r="A699" s="8">
        <v>648</v>
      </c>
      <c r="B699" s="11" t="s">
        <v>833</v>
      </c>
      <c r="C699" s="12"/>
      <c r="D699" s="50"/>
      <c r="E699" s="13">
        <v>1</v>
      </c>
      <c r="F699" s="13">
        <v>1</v>
      </c>
      <c r="G699" s="14">
        <v>1</v>
      </c>
      <c r="H699" s="98">
        <v>1.258</v>
      </c>
      <c r="I699" s="98">
        <v>0.92500000000000004</v>
      </c>
      <c r="J699" s="92"/>
      <c r="K699" s="98"/>
      <c r="L699" s="92"/>
    </row>
    <row r="700" spans="1:12" x14ac:dyDescent="0.25">
      <c r="A700" s="8">
        <v>649</v>
      </c>
      <c r="B700" s="11" t="s">
        <v>32</v>
      </c>
      <c r="C700" s="12"/>
      <c r="D700" s="50"/>
      <c r="E700" s="13">
        <v>1</v>
      </c>
      <c r="F700" s="13">
        <v>1</v>
      </c>
      <c r="G700" s="14">
        <v>47</v>
      </c>
      <c r="H700" s="98">
        <v>69.411000000000001</v>
      </c>
      <c r="I700" s="98">
        <v>51.037500000000001</v>
      </c>
      <c r="J700" s="92"/>
      <c r="K700" s="98"/>
      <c r="L700" s="92"/>
    </row>
    <row r="701" spans="1:12" x14ac:dyDescent="0.25">
      <c r="A701" s="8">
        <v>650</v>
      </c>
      <c r="B701" s="11" t="s">
        <v>834</v>
      </c>
      <c r="C701" s="12" t="s">
        <v>743</v>
      </c>
      <c r="D701" s="50"/>
      <c r="E701" s="13">
        <v>1</v>
      </c>
      <c r="F701" s="13">
        <v>1</v>
      </c>
      <c r="G701" s="14">
        <v>27</v>
      </c>
      <c r="H701" s="98">
        <v>45.441000000000003</v>
      </c>
      <c r="I701" s="98">
        <v>33.412500000000001</v>
      </c>
      <c r="J701" s="92"/>
      <c r="K701" s="98"/>
      <c r="L701" s="92"/>
    </row>
    <row r="702" spans="1:12" x14ac:dyDescent="0.25">
      <c r="A702" s="8">
        <v>651</v>
      </c>
      <c r="B702" s="11" t="s">
        <v>835</v>
      </c>
      <c r="C702" s="12" t="s">
        <v>743</v>
      </c>
      <c r="D702" s="50"/>
      <c r="E702" s="13">
        <v>1</v>
      </c>
      <c r="F702" s="13">
        <v>1</v>
      </c>
      <c r="G702" s="14">
        <v>21</v>
      </c>
      <c r="H702" s="98">
        <v>29.036000000000001</v>
      </c>
      <c r="I702" s="98">
        <v>21.35</v>
      </c>
      <c r="J702" s="92"/>
      <c r="K702" s="98"/>
      <c r="L702" s="92"/>
    </row>
    <row r="703" spans="1:12" x14ac:dyDescent="0.25">
      <c r="A703" s="8">
        <v>652</v>
      </c>
      <c r="B703" s="11" t="s">
        <v>836</v>
      </c>
      <c r="C703" s="12" t="s">
        <v>743</v>
      </c>
      <c r="D703" s="50"/>
      <c r="E703" s="13">
        <v>1</v>
      </c>
      <c r="F703" s="13">
        <v>1</v>
      </c>
      <c r="G703" s="14">
        <v>21</v>
      </c>
      <c r="H703" s="98">
        <v>29.036000000000001</v>
      </c>
      <c r="I703" s="98">
        <v>21.35</v>
      </c>
      <c r="J703" s="92"/>
      <c r="K703" s="98"/>
      <c r="L703" s="92"/>
    </row>
    <row r="704" spans="1:12" x14ac:dyDescent="0.25">
      <c r="A704" s="8">
        <v>653</v>
      </c>
      <c r="B704" s="11" t="s">
        <v>837</v>
      </c>
      <c r="C704" s="12" t="s">
        <v>743</v>
      </c>
      <c r="D704" s="50"/>
      <c r="E704" s="13">
        <v>1</v>
      </c>
      <c r="F704" s="13">
        <v>1</v>
      </c>
      <c r="G704" s="14">
        <v>139</v>
      </c>
      <c r="H704" s="98">
        <v>208.25</v>
      </c>
      <c r="I704" s="98">
        <v>153.125</v>
      </c>
      <c r="J704" s="92"/>
      <c r="K704" s="98"/>
      <c r="L704" s="92"/>
    </row>
    <row r="705" spans="1:12" x14ac:dyDescent="0.25">
      <c r="A705" s="8">
        <v>654</v>
      </c>
      <c r="B705" s="11" t="s">
        <v>837</v>
      </c>
      <c r="C705" s="12" t="s">
        <v>744</v>
      </c>
      <c r="D705" s="50"/>
      <c r="E705" s="13">
        <v>1</v>
      </c>
      <c r="F705" s="13">
        <v>1</v>
      </c>
      <c r="G705" s="14">
        <v>148</v>
      </c>
      <c r="H705" s="98">
        <v>234.75299999999999</v>
      </c>
      <c r="I705" s="98">
        <v>172.61250000000001</v>
      </c>
      <c r="J705" s="92"/>
      <c r="K705" s="98"/>
      <c r="L705" s="92"/>
    </row>
    <row r="706" spans="1:12" x14ac:dyDescent="0.25">
      <c r="A706" s="8">
        <v>655</v>
      </c>
      <c r="B706" s="11" t="s">
        <v>838</v>
      </c>
      <c r="C706" s="12" t="s">
        <v>743</v>
      </c>
      <c r="D706" s="50"/>
      <c r="E706" s="13">
        <v>1</v>
      </c>
      <c r="F706" s="13">
        <v>1</v>
      </c>
      <c r="G706" s="14">
        <v>17</v>
      </c>
      <c r="H706" s="98">
        <v>26.503</v>
      </c>
      <c r="I706" s="98">
        <v>19.487500000000001</v>
      </c>
      <c r="J706" s="92"/>
      <c r="K706" s="98"/>
      <c r="L706" s="92"/>
    </row>
    <row r="707" spans="1:12" x14ac:dyDescent="0.25">
      <c r="A707" s="8">
        <v>656</v>
      </c>
      <c r="B707" s="11" t="s">
        <v>838</v>
      </c>
      <c r="C707" s="12" t="s">
        <v>744</v>
      </c>
      <c r="D707" s="50"/>
      <c r="E707" s="13">
        <v>1</v>
      </c>
      <c r="F707" s="13">
        <v>1</v>
      </c>
      <c r="G707" s="14">
        <v>17</v>
      </c>
      <c r="H707" s="98">
        <v>29.036000000000001</v>
      </c>
      <c r="I707" s="98">
        <v>21.35</v>
      </c>
      <c r="J707" s="92"/>
      <c r="K707" s="98"/>
      <c r="L707" s="92"/>
    </row>
    <row r="708" spans="1:12" x14ac:dyDescent="0.25">
      <c r="A708" s="8">
        <v>657</v>
      </c>
      <c r="B708" s="11" t="s">
        <v>839</v>
      </c>
      <c r="C708" s="12" t="s">
        <v>743</v>
      </c>
      <c r="D708" s="50"/>
      <c r="E708" s="13">
        <v>1</v>
      </c>
      <c r="F708" s="13">
        <v>1</v>
      </c>
      <c r="G708" s="14">
        <v>53</v>
      </c>
      <c r="H708" s="98">
        <v>76.992999999999995</v>
      </c>
      <c r="I708" s="98">
        <v>56.612499999999997</v>
      </c>
      <c r="J708" s="92"/>
      <c r="K708" s="98"/>
      <c r="L708" s="92"/>
    </row>
    <row r="709" spans="1:12" x14ac:dyDescent="0.25">
      <c r="A709" s="8">
        <v>658</v>
      </c>
      <c r="B709" s="11" t="s">
        <v>840</v>
      </c>
      <c r="C709" s="12" t="s">
        <v>744</v>
      </c>
      <c r="D709" s="50"/>
      <c r="E709" s="13">
        <v>1</v>
      </c>
      <c r="F709" s="13">
        <v>1</v>
      </c>
      <c r="G709" s="14">
        <v>3.5</v>
      </c>
      <c r="H709" s="98">
        <v>4.42</v>
      </c>
      <c r="I709" s="98">
        <v>3.25</v>
      </c>
      <c r="J709" s="92"/>
      <c r="K709" s="98"/>
      <c r="L709" s="92"/>
    </row>
    <row r="710" spans="1:12" x14ac:dyDescent="0.25">
      <c r="A710" s="8">
        <v>659</v>
      </c>
      <c r="B710" s="11" t="s">
        <v>841</v>
      </c>
      <c r="C710" s="12" t="s">
        <v>743</v>
      </c>
      <c r="D710" s="50"/>
      <c r="E710" s="13">
        <v>1</v>
      </c>
      <c r="F710" s="13">
        <v>1</v>
      </c>
      <c r="G710" s="14">
        <v>67</v>
      </c>
      <c r="H710" s="98">
        <v>94.656000000000006</v>
      </c>
      <c r="I710" s="98">
        <v>69.599999999999994</v>
      </c>
      <c r="J710" s="92"/>
      <c r="K710" s="98"/>
      <c r="L710" s="92"/>
    </row>
    <row r="711" spans="1:12" x14ac:dyDescent="0.25">
      <c r="A711" s="8">
        <v>660</v>
      </c>
      <c r="B711" s="11" t="s">
        <v>841</v>
      </c>
      <c r="C711" s="12" t="s">
        <v>744</v>
      </c>
      <c r="D711" s="50"/>
      <c r="E711" s="13">
        <v>1</v>
      </c>
      <c r="F711" s="13">
        <v>1</v>
      </c>
      <c r="G711" s="14">
        <v>91</v>
      </c>
      <c r="H711" s="98">
        <v>138.839</v>
      </c>
      <c r="I711" s="98">
        <v>102.08750000000001</v>
      </c>
      <c r="J711" s="92"/>
      <c r="K711" s="98"/>
      <c r="L711" s="92"/>
    </row>
    <row r="712" spans="1:12" ht="30" x14ac:dyDescent="0.25">
      <c r="A712" s="8">
        <v>661</v>
      </c>
      <c r="B712" s="11" t="s">
        <v>842</v>
      </c>
      <c r="C712" s="12" t="s">
        <v>770</v>
      </c>
      <c r="D712" s="50"/>
      <c r="E712" s="13">
        <v>1</v>
      </c>
      <c r="F712" s="13">
        <v>1</v>
      </c>
      <c r="G712" s="14">
        <v>91</v>
      </c>
      <c r="H712" s="98">
        <v>138.839</v>
      </c>
      <c r="I712" s="98">
        <v>102.08750000000001</v>
      </c>
      <c r="J712" s="92"/>
      <c r="K712" s="98"/>
      <c r="L712" s="92"/>
    </row>
    <row r="713" spans="1:12" x14ac:dyDescent="0.25">
      <c r="A713" s="8">
        <v>662</v>
      </c>
      <c r="B713" s="11" t="s">
        <v>843</v>
      </c>
      <c r="C713" s="12" t="s">
        <v>745</v>
      </c>
      <c r="D713" s="50"/>
      <c r="E713" s="13">
        <v>1</v>
      </c>
      <c r="F713" s="13">
        <v>1</v>
      </c>
      <c r="G713" s="14">
        <v>91</v>
      </c>
      <c r="H713" s="98">
        <v>138.839</v>
      </c>
      <c r="I713" s="98">
        <v>102.08750000000001</v>
      </c>
      <c r="J713" s="92"/>
      <c r="K713" s="98"/>
      <c r="L713" s="92"/>
    </row>
    <row r="714" spans="1:12" x14ac:dyDescent="0.25">
      <c r="A714" s="8">
        <v>663</v>
      </c>
      <c r="B714" s="11" t="s">
        <v>844</v>
      </c>
      <c r="C714" s="12"/>
      <c r="D714" s="50"/>
      <c r="E714" s="13">
        <v>1</v>
      </c>
      <c r="F714" s="13">
        <v>1</v>
      </c>
      <c r="G714" s="14">
        <v>385</v>
      </c>
      <c r="H714" s="98">
        <v>538.93399999999997</v>
      </c>
      <c r="I714" s="98">
        <v>396.27499999999998</v>
      </c>
      <c r="J714" s="92"/>
      <c r="K714" s="98"/>
      <c r="L714" s="92"/>
    </row>
    <row r="715" spans="1:12" x14ac:dyDescent="0.25">
      <c r="A715" s="8">
        <v>664</v>
      </c>
      <c r="B715" s="11" t="s">
        <v>33</v>
      </c>
      <c r="C715" s="12" t="s">
        <v>743</v>
      </c>
      <c r="D715" s="50"/>
      <c r="E715" s="13">
        <v>1</v>
      </c>
      <c r="F715" s="13">
        <v>1</v>
      </c>
      <c r="G715" s="14">
        <v>119</v>
      </c>
      <c r="H715" s="98">
        <v>165.34200000000001</v>
      </c>
      <c r="I715" s="98">
        <v>121.575</v>
      </c>
      <c r="J715" s="92"/>
      <c r="K715" s="98"/>
      <c r="L715" s="92"/>
    </row>
    <row r="716" spans="1:12" x14ac:dyDescent="0.25">
      <c r="A716" s="8">
        <v>665</v>
      </c>
      <c r="B716" s="11" t="s">
        <v>845</v>
      </c>
      <c r="C716" s="12" t="s">
        <v>745</v>
      </c>
      <c r="D716" s="50"/>
      <c r="E716" s="13">
        <v>1</v>
      </c>
      <c r="F716" s="13">
        <v>1</v>
      </c>
      <c r="G716" s="14">
        <v>191</v>
      </c>
      <c r="H716" s="98">
        <v>265.04700000000003</v>
      </c>
      <c r="I716" s="98">
        <v>194.88749999999999</v>
      </c>
      <c r="J716" s="92"/>
      <c r="K716" s="98"/>
      <c r="L716" s="92"/>
    </row>
    <row r="717" spans="1:12" x14ac:dyDescent="0.25">
      <c r="A717" s="8">
        <v>666</v>
      </c>
      <c r="B717" s="11" t="s">
        <v>846</v>
      </c>
      <c r="C717" s="12" t="s">
        <v>745</v>
      </c>
      <c r="D717" s="50"/>
      <c r="E717" s="13">
        <v>1</v>
      </c>
      <c r="F717" s="13">
        <v>1</v>
      </c>
      <c r="G717" s="14">
        <v>159.80000000000001</v>
      </c>
      <c r="H717" s="98">
        <v>220.881</v>
      </c>
      <c r="I717" s="98">
        <v>162.41249999999999</v>
      </c>
      <c r="J717" s="92"/>
      <c r="K717" s="98"/>
      <c r="L717" s="92"/>
    </row>
    <row r="718" spans="1:12" x14ac:dyDescent="0.25">
      <c r="A718" s="8">
        <v>667</v>
      </c>
      <c r="B718" s="11" t="s">
        <v>34</v>
      </c>
      <c r="C718" s="12" t="s">
        <v>743</v>
      </c>
      <c r="D718" s="50"/>
      <c r="E718" s="13">
        <v>1</v>
      </c>
      <c r="F718" s="13">
        <v>1</v>
      </c>
      <c r="G718" s="14">
        <v>485</v>
      </c>
      <c r="H718" s="98">
        <v>695.43600000000004</v>
      </c>
      <c r="I718" s="98">
        <v>511.35</v>
      </c>
      <c r="J718" s="92"/>
      <c r="K718" s="98"/>
      <c r="L718" s="92"/>
    </row>
    <row r="719" spans="1:12" x14ac:dyDescent="0.25">
      <c r="A719" s="8">
        <v>668</v>
      </c>
      <c r="B719" s="11" t="s">
        <v>34</v>
      </c>
      <c r="C719" s="12" t="s">
        <v>744</v>
      </c>
      <c r="D719" s="50"/>
      <c r="E719" s="13">
        <v>1</v>
      </c>
      <c r="F719" s="13">
        <v>1</v>
      </c>
      <c r="G719" s="14">
        <v>651</v>
      </c>
      <c r="H719" s="98">
        <v>896.12099999999998</v>
      </c>
      <c r="I719" s="98">
        <v>658.91250000000002</v>
      </c>
      <c r="J719" s="92"/>
      <c r="K719" s="98"/>
      <c r="L719" s="92"/>
    </row>
    <row r="720" spans="1:12" x14ac:dyDescent="0.25">
      <c r="A720" s="8">
        <v>669</v>
      </c>
      <c r="B720" s="11" t="s">
        <v>847</v>
      </c>
      <c r="C720" s="12" t="s">
        <v>744</v>
      </c>
      <c r="D720" s="50"/>
      <c r="E720" s="13">
        <v>1</v>
      </c>
      <c r="F720" s="13">
        <v>1</v>
      </c>
      <c r="G720" s="14">
        <v>2013</v>
      </c>
      <c r="H720" s="98">
        <v>2663.0839999999998</v>
      </c>
      <c r="I720" s="98">
        <v>1958.15</v>
      </c>
      <c r="J720" s="92"/>
      <c r="K720" s="98"/>
      <c r="L720" s="92"/>
    </row>
    <row r="721" spans="1:12" x14ac:dyDescent="0.25">
      <c r="A721" s="8">
        <v>670</v>
      </c>
      <c r="B721" s="11" t="s">
        <v>848</v>
      </c>
      <c r="C721" s="12" t="s">
        <v>745</v>
      </c>
      <c r="D721" s="50"/>
      <c r="E721" s="13">
        <v>1</v>
      </c>
      <c r="F721" s="13">
        <v>1</v>
      </c>
      <c r="G721" s="14">
        <v>145</v>
      </c>
      <c r="H721" s="98">
        <v>220.881</v>
      </c>
      <c r="I721" s="98">
        <v>162.41249999999999</v>
      </c>
      <c r="J721" s="92"/>
      <c r="K721" s="98"/>
      <c r="L721" s="92"/>
    </row>
    <row r="722" spans="1:12" x14ac:dyDescent="0.25">
      <c r="A722" s="8">
        <v>671</v>
      </c>
      <c r="B722" s="11" t="s">
        <v>36</v>
      </c>
      <c r="C722" s="12" t="s">
        <v>764</v>
      </c>
      <c r="D722" s="50"/>
      <c r="E722" s="13">
        <v>1</v>
      </c>
      <c r="F722" s="13">
        <v>1</v>
      </c>
      <c r="G722" s="14">
        <v>145</v>
      </c>
      <c r="H722" s="98">
        <v>220.881</v>
      </c>
      <c r="I722" s="98">
        <v>162.41249999999999</v>
      </c>
      <c r="J722" s="92"/>
      <c r="K722" s="98"/>
      <c r="L722" s="92"/>
    </row>
    <row r="723" spans="1:12" x14ac:dyDescent="0.25">
      <c r="A723" s="8">
        <v>672</v>
      </c>
      <c r="B723" s="11" t="s">
        <v>38</v>
      </c>
      <c r="C723" s="12" t="s">
        <v>743</v>
      </c>
      <c r="D723" s="50"/>
      <c r="E723" s="13">
        <v>1</v>
      </c>
      <c r="F723" s="13">
        <v>1</v>
      </c>
      <c r="G723" s="14">
        <v>195</v>
      </c>
      <c r="H723" s="98">
        <v>51.747999999999998</v>
      </c>
      <c r="I723" s="98">
        <v>38.049999999999997</v>
      </c>
      <c r="J723" s="92"/>
      <c r="K723" s="98"/>
      <c r="L723" s="92"/>
    </row>
    <row r="724" spans="1:12" x14ac:dyDescent="0.25">
      <c r="A724" s="8">
        <v>673</v>
      </c>
      <c r="B724" s="11" t="s">
        <v>38</v>
      </c>
      <c r="C724" s="12" t="s">
        <v>744</v>
      </c>
      <c r="D724" s="50"/>
      <c r="E724" s="13">
        <v>1</v>
      </c>
      <c r="F724" s="13">
        <v>1</v>
      </c>
      <c r="G724" s="14">
        <v>552</v>
      </c>
      <c r="H724" s="98">
        <v>776.20299999999997</v>
      </c>
      <c r="I724" s="98">
        <v>570.73749999999995</v>
      </c>
      <c r="J724" s="92"/>
      <c r="K724" s="98"/>
      <c r="L724" s="92"/>
    </row>
    <row r="725" spans="1:12" x14ac:dyDescent="0.25">
      <c r="A725" s="8">
        <v>674</v>
      </c>
      <c r="B725" s="11" t="s">
        <v>849</v>
      </c>
      <c r="C725" s="12"/>
      <c r="D725" s="50"/>
      <c r="E725" s="13">
        <v>1</v>
      </c>
      <c r="F725" s="13">
        <v>1</v>
      </c>
      <c r="G725" s="14">
        <v>1712</v>
      </c>
      <c r="H725" s="98">
        <v>2336.1909999999998</v>
      </c>
      <c r="I725" s="98">
        <v>1717.7874999999999</v>
      </c>
      <c r="J725" s="92"/>
      <c r="K725" s="98"/>
      <c r="L725" s="92"/>
    </row>
    <row r="726" spans="1:12" x14ac:dyDescent="0.25">
      <c r="A726" s="8">
        <v>675</v>
      </c>
      <c r="B726" s="11" t="s">
        <v>850</v>
      </c>
      <c r="C726" s="12" t="s">
        <v>744</v>
      </c>
      <c r="D726" s="50"/>
      <c r="E726" s="13">
        <v>1</v>
      </c>
      <c r="F726" s="13">
        <v>1</v>
      </c>
      <c r="G726" s="14">
        <v>1271</v>
      </c>
      <c r="H726" s="98">
        <v>1830.0840000000001</v>
      </c>
      <c r="I726" s="98">
        <v>1345.65</v>
      </c>
      <c r="J726" s="92"/>
      <c r="K726" s="98"/>
      <c r="L726" s="92"/>
    </row>
    <row r="727" spans="1:12" x14ac:dyDescent="0.25">
      <c r="A727" s="8">
        <v>676</v>
      </c>
      <c r="B727" s="11" t="s">
        <v>851</v>
      </c>
      <c r="C727" s="12" t="s">
        <v>745</v>
      </c>
      <c r="D727" s="50"/>
      <c r="E727" s="13">
        <v>1</v>
      </c>
      <c r="F727" s="13">
        <v>1</v>
      </c>
      <c r="G727" s="14">
        <v>1271</v>
      </c>
      <c r="H727" s="98">
        <v>1830.0840000000001</v>
      </c>
      <c r="I727" s="98">
        <v>1345.65</v>
      </c>
      <c r="J727" s="92"/>
      <c r="K727" s="98"/>
      <c r="L727" s="92"/>
    </row>
    <row r="728" spans="1:12" x14ac:dyDescent="0.25">
      <c r="A728" s="8">
        <v>677</v>
      </c>
      <c r="B728" s="11" t="s">
        <v>852</v>
      </c>
      <c r="C728" s="12" t="s">
        <v>743</v>
      </c>
      <c r="D728" s="50"/>
      <c r="E728" s="13">
        <v>1</v>
      </c>
      <c r="F728" s="13">
        <v>1</v>
      </c>
      <c r="G728" s="14">
        <v>37</v>
      </c>
      <c r="H728" s="98">
        <v>51.747999999999998</v>
      </c>
      <c r="I728" s="98">
        <v>38.049999999999997</v>
      </c>
      <c r="J728" s="92"/>
      <c r="K728" s="98"/>
      <c r="L728" s="92"/>
    </row>
    <row r="729" spans="1:12" x14ac:dyDescent="0.25">
      <c r="A729" s="8">
        <v>678</v>
      </c>
      <c r="B729" s="11" t="s">
        <v>852</v>
      </c>
      <c r="C729" s="12" t="s">
        <v>744</v>
      </c>
      <c r="D729" s="50"/>
      <c r="E729" s="13">
        <v>1</v>
      </c>
      <c r="F729" s="13">
        <v>1</v>
      </c>
      <c r="G729" s="14">
        <v>37</v>
      </c>
      <c r="H729" s="98">
        <v>51.747999999999998</v>
      </c>
      <c r="I729" s="98">
        <v>38.049999999999997</v>
      </c>
      <c r="J729" s="92"/>
      <c r="K729" s="98"/>
      <c r="L729" s="92"/>
    </row>
    <row r="730" spans="1:12" x14ac:dyDescent="0.25">
      <c r="A730" s="8">
        <v>679</v>
      </c>
      <c r="B730" s="11" t="s">
        <v>853</v>
      </c>
      <c r="C730" s="12" t="s">
        <v>745</v>
      </c>
      <c r="D730" s="50"/>
      <c r="E730" s="13">
        <v>1</v>
      </c>
      <c r="F730" s="13">
        <v>1</v>
      </c>
      <c r="G730" s="14">
        <v>18</v>
      </c>
      <c r="H730" s="98">
        <v>34.067999999999998</v>
      </c>
      <c r="I730" s="98">
        <v>25.05</v>
      </c>
      <c r="J730" s="92"/>
      <c r="K730" s="98"/>
      <c r="L730" s="92"/>
    </row>
    <row r="731" spans="1:12" x14ac:dyDescent="0.25">
      <c r="A731" s="8">
        <v>680</v>
      </c>
      <c r="B731" s="11" t="s">
        <v>854</v>
      </c>
      <c r="C731" s="12" t="s">
        <v>745</v>
      </c>
      <c r="D731" s="50"/>
      <c r="E731" s="13">
        <v>1</v>
      </c>
      <c r="F731" s="13">
        <v>1</v>
      </c>
      <c r="G731" s="14">
        <v>89</v>
      </c>
      <c r="H731" s="98">
        <v>119.901</v>
      </c>
      <c r="I731" s="98">
        <v>88.162499999999994</v>
      </c>
      <c r="J731" s="92"/>
      <c r="K731" s="98"/>
      <c r="L731" s="92"/>
    </row>
    <row r="732" spans="1:12" x14ac:dyDescent="0.25">
      <c r="A732" s="8">
        <v>681</v>
      </c>
      <c r="B732" s="11" t="s">
        <v>855</v>
      </c>
      <c r="C732" s="12" t="s">
        <v>743</v>
      </c>
      <c r="D732" s="50"/>
      <c r="E732" s="13">
        <v>1</v>
      </c>
      <c r="F732" s="13">
        <v>1</v>
      </c>
      <c r="G732" s="14">
        <v>792</v>
      </c>
      <c r="H732" s="98">
        <v>1031.152</v>
      </c>
      <c r="I732" s="98">
        <v>758.2</v>
      </c>
      <c r="J732" s="92"/>
      <c r="K732" s="98"/>
      <c r="L732" s="92"/>
    </row>
    <row r="733" spans="1:12" x14ac:dyDescent="0.25">
      <c r="A733" s="8">
        <v>682</v>
      </c>
      <c r="B733" s="11" t="s">
        <v>855</v>
      </c>
      <c r="C733" s="12" t="s">
        <v>744</v>
      </c>
      <c r="D733" s="50"/>
      <c r="E733" s="13">
        <v>1</v>
      </c>
      <c r="F733" s="13">
        <v>1</v>
      </c>
      <c r="G733" s="14">
        <v>792</v>
      </c>
      <c r="H733" s="98">
        <v>1031.152</v>
      </c>
      <c r="I733" s="98">
        <v>758.2</v>
      </c>
      <c r="J733" s="92"/>
      <c r="K733" s="98"/>
      <c r="L733" s="92"/>
    </row>
    <row r="734" spans="1:12" x14ac:dyDescent="0.25">
      <c r="A734" s="8">
        <v>683</v>
      </c>
      <c r="B734" s="11" t="s">
        <v>856</v>
      </c>
      <c r="C734" s="12" t="s">
        <v>743</v>
      </c>
      <c r="D734" s="50"/>
      <c r="E734" s="13">
        <v>1</v>
      </c>
      <c r="F734" s="13">
        <v>1</v>
      </c>
      <c r="G734" s="14">
        <v>341</v>
      </c>
      <c r="H734" s="98">
        <v>473.29700000000003</v>
      </c>
      <c r="I734" s="98">
        <v>348.01249999999999</v>
      </c>
      <c r="J734" s="92"/>
      <c r="K734" s="98"/>
      <c r="L734" s="92"/>
    </row>
    <row r="735" spans="1:12" x14ac:dyDescent="0.25">
      <c r="A735" s="8">
        <v>684</v>
      </c>
      <c r="B735" s="11" t="s">
        <v>856</v>
      </c>
      <c r="C735" s="12" t="s">
        <v>744</v>
      </c>
      <c r="D735" s="50"/>
      <c r="E735" s="13">
        <v>1</v>
      </c>
      <c r="F735" s="13">
        <v>1</v>
      </c>
      <c r="G735" s="14">
        <v>341</v>
      </c>
      <c r="H735" s="98">
        <v>473.29700000000003</v>
      </c>
      <c r="I735" s="98">
        <v>348.01249999999999</v>
      </c>
      <c r="J735" s="92"/>
      <c r="K735" s="98"/>
      <c r="L735" s="92"/>
    </row>
    <row r="736" spans="1:12" ht="30" x14ac:dyDescent="0.25">
      <c r="A736" s="8">
        <v>685</v>
      </c>
      <c r="B736" s="11" t="s">
        <v>857</v>
      </c>
      <c r="C736" s="12" t="s">
        <v>743</v>
      </c>
      <c r="D736" s="50"/>
      <c r="E736" s="13">
        <v>1</v>
      </c>
      <c r="F736" s="13">
        <v>1</v>
      </c>
      <c r="G736" s="14">
        <v>111</v>
      </c>
      <c r="H736" s="98">
        <v>152.71100000000001</v>
      </c>
      <c r="I736" s="98">
        <v>112.28749999999999</v>
      </c>
      <c r="J736" s="92"/>
      <c r="K736" s="98"/>
      <c r="L736" s="92"/>
    </row>
    <row r="737" spans="1:12" x14ac:dyDescent="0.25">
      <c r="A737" s="8">
        <v>686</v>
      </c>
      <c r="B737" s="11" t="s">
        <v>858</v>
      </c>
      <c r="C737" s="12"/>
      <c r="D737" s="50"/>
      <c r="E737" s="13">
        <v>1</v>
      </c>
      <c r="F737" s="13">
        <v>1</v>
      </c>
      <c r="G737" s="14">
        <v>41</v>
      </c>
      <c r="H737" s="98">
        <v>56.796999999999997</v>
      </c>
      <c r="I737" s="98">
        <v>41.762500000000003</v>
      </c>
      <c r="J737" s="92"/>
      <c r="K737" s="98"/>
      <c r="L737" s="92"/>
    </row>
    <row r="738" spans="1:12" x14ac:dyDescent="0.25">
      <c r="A738" s="8">
        <v>687</v>
      </c>
      <c r="B738" s="11" t="s">
        <v>859</v>
      </c>
      <c r="C738" s="12"/>
      <c r="D738" s="50"/>
      <c r="E738" s="13">
        <v>1</v>
      </c>
      <c r="F738" s="13">
        <v>1</v>
      </c>
      <c r="G738" s="14">
        <v>112</v>
      </c>
      <c r="H738" s="98">
        <v>160.29300000000001</v>
      </c>
      <c r="I738" s="98">
        <v>117.8625</v>
      </c>
      <c r="J738" s="92"/>
      <c r="K738" s="98"/>
      <c r="L738" s="92"/>
    </row>
    <row r="739" spans="1:12" x14ac:dyDescent="0.25">
      <c r="A739" s="8">
        <v>688</v>
      </c>
      <c r="B739" s="11" t="s">
        <v>41</v>
      </c>
      <c r="C739" s="12" t="s">
        <v>743</v>
      </c>
      <c r="D739" s="50"/>
      <c r="E739" s="13">
        <v>1</v>
      </c>
      <c r="F739" s="13">
        <v>1</v>
      </c>
      <c r="G739" s="14">
        <v>1211</v>
      </c>
      <c r="H739" s="98">
        <v>1703.876</v>
      </c>
      <c r="I739" s="98">
        <v>1252.8499999999999</v>
      </c>
      <c r="J739" s="92"/>
      <c r="K739" s="98"/>
      <c r="L739" s="92"/>
    </row>
    <row r="740" spans="1:12" x14ac:dyDescent="0.25">
      <c r="A740" s="8">
        <v>689</v>
      </c>
      <c r="B740" s="11" t="s">
        <v>41</v>
      </c>
      <c r="C740" s="12" t="s">
        <v>744</v>
      </c>
      <c r="D740" s="50"/>
      <c r="E740" s="13">
        <v>1</v>
      </c>
      <c r="F740" s="13">
        <v>1</v>
      </c>
      <c r="G740" s="15">
        <v>1780</v>
      </c>
      <c r="H740" s="98">
        <v>2461.1410000000001</v>
      </c>
      <c r="I740" s="98">
        <v>1809.6624999999999</v>
      </c>
      <c r="J740" s="92"/>
      <c r="K740" s="98"/>
      <c r="L740" s="92"/>
    </row>
    <row r="741" spans="1:12" ht="30" x14ac:dyDescent="0.25">
      <c r="A741" s="8">
        <v>690</v>
      </c>
      <c r="B741" s="11" t="s">
        <v>860</v>
      </c>
      <c r="C741" s="12" t="s">
        <v>764</v>
      </c>
      <c r="D741" s="50"/>
      <c r="E741" s="13">
        <v>1</v>
      </c>
      <c r="F741" s="13">
        <v>1</v>
      </c>
      <c r="G741" s="15">
        <v>385</v>
      </c>
      <c r="H741" s="98">
        <v>517.46299999999997</v>
      </c>
      <c r="I741" s="98">
        <v>380.48750000000001</v>
      </c>
      <c r="J741" s="92"/>
      <c r="K741" s="98"/>
      <c r="L741" s="92"/>
    </row>
    <row r="742" spans="1:12" ht="30" x14ac:dyDescent="0.25">
      <c r="A742" s="8">
        <v>691</v>
      </c>
      <c r="B742" s="11" t="s">
        <v>861</v>
      </c>
      <c r="C742" s="12" t="s">
        <v>743</v>
      </c>
      <c r="D742" s="50"/>
      <c r="E742" s="13">
        <v>1</v>
      </c>
      <c r="F742" s="13">
        <v>1</v>
      </c>
      <c r="G742" s="14">
        <v>395</v>
      </c>
      <c r="H742" s="98">
        <v>536.40099999999995</v>
      </c>
      <c r="I742" s="98">
        <v>394.41250000000002</v>
      </c>
      <c r="J742" s="92"/>
      <c r="K742" s="98"/>
      <c r="L742" s="92"/>
    </row>
    <row r="743" spans="1:12" ht="30" x14ac:dyDescent="0.25">
      <c r="A743" s="8">
        <v>692</v>
      </c>
      <c r="B743" s="11" t="s">
        <v>861</v>
      </c>
      <c r="C743" s="12" t="s">
        <v>744</v>
      </c>
      <c r="D743" s="50"/>
      <c r="E743" s="13">
        <v>1</v>
      </c>
      <c r="F743" s="13">
        <v>1</v>
      </c>
      <c r="G743" s="14">
        <v>395</v>
      </c>
      <c r="H743" s="98">
        <v>536.40099999999995</v>
      </c>
      <c r="I743" s="98">
        <v>394.41250000000002</v>
      </c>
      <c r="J743" s="92"/>
      <c r="K743" s="98"/>
      <c r="L743" s="92"/>
    </row>
    <row r="744" spans="1:12" x14ac:dyDescent="0.25">
      <c r="A744" s="8">
        <v>693</v>
      </c>
      <c r="B744" s="11" t="s">
        <v>862</v>
      </c>
      <c r="C744" s="12"/>
      <c r="D744" s="50"/>
      <c r="E744" s="13">
        <v>1</v>
      </c>
      <c r="F744" s="13">
        <v>1</v>
      </c>
      <c r="G744" s="14">
        <v>33</v>
      </c>
      <c r="H744" s="98">
        <v>46.698999999999998</v>
      </c>
      <c r="I744" s="98">
        <v>34.337499999999999</v>
      </c>
      <c r="J744" s="92"/>
      <c r="K744" s="98"/>
      <c r="L744" s="92"/>
    </row>
    <row r="745" spans="1:12" x14ac:dyDescent="0.25">
      <c r="A745" s="8">
        <v>694</v>
      </c>
      <c r="B745" s="11" t="s">
        <v>863</v>
      </c>
      <c r="C745" s="12"/>
      <c r="D745" s="50"/>
      <c r="E745" s="13">
        <v>1</v>
      </c>
      <c r="F745" s="13">
        <v>1</v>
      </c>
      <c r="G745" s="14">
        <v>385</v>
      </c>
      <c r="H745" s="98">
        <v>517.46299999999997</v>
      </c>
      <c r="I745" s="98">
        <v>380.48750000000001</v>
      </c>
      <c r="J745" s="92"/>
      <c r="K745" s="98"/>
      <c r="L745" s="92"/>
    </row>
    <row r="746" spans="1:12" x14ac:dyDescent="0.25">
      <c r="A746" s="8">
        <v>695</v>
      </c>
      <c r="B746" s="11" t="s">
        <v>864</v>
      </c>
      <c r="C746" s="12" t="s">
        <v>744</v>
      </c>
      <c r="D746" s="50"/>
      <c r="E746" s="13">
        <v>1</v>
      </c>
      <c r="F746" s="13">
        <v>1</v>
      </c>
      <c r="G746" s="14">
        <v>49</v>
      </c>
      <c r="H746" s="98">
        <v>69.411000000000001</v>
      </c>
      <c r="I746" s="98">
        <v>51.037500000000001</v>
      </c>
      <c r="J746" s="92"/>
      <c r="K746" s="98"/>
      <c r="L746" s="92"/>
    </row>
    <row r="747" spans="1:12" x14ac:dyDescent="0.25">
      <c r="A747" s="8">
        <v>696</v>
      </c>
      <c r="B747" s="11" t="s">
        <v>42</v>
      </c>
      <c r="C747" s="12" t="s">
        <v>743</v>
      </c>
      <c r="D747" s="50"/>
      <c r="E747" s="13">
        <v>1</v>
      </c>
      <c r="F747" s="13">
        <v>1</v>
      </c>
      <c r="G747" s="14">
        <v>131</v>
      </c>
      <c r="H747" s="98">
        <v>190.58699999999999</v>
      </c>
      <c r="I747" s="98">
        <v>140.13749999999999</v>
      </c>
      <c r="J747" s="92"/>
      <c r="K747" s="98"/>
      <c r="L747" s="92"/>
    </row>
    <row r="748" spans="1:12" ht="30" x14ac:dyDescent="0.25">
      <c r="A748" s="8">
        <v>697</v>
      </c>
      <c r="B748" s="11" t="s">
        <v>865</v>
      </c>
      <c r="C748" s="12" t="s">
        <v>743</v>
      </c>
      <c r="D748" s="50"/>
      <c r="E748" s="13">
        <v>1</v>
      </c>
      <c r="F748" s="13">
        <v>1</v>
      </c>
      <c r="G748" s="14">
        <v>135</v>
      </c>
      <c r="H748" s="98">
        <v>183.005</v>
      </c>
      <c r="I748" s="98">
        <v>134.5625</v>
      </c>
      <c r="J748" s="92"/>
      <c r="K748" s="98"/>
      <c r="L748" s="92"/>
    </row>
    <row r="749" spans="1:12" ht="30" x14ac:dyDescent="0.25">
      <c r="A749" s="8">
        <v>698</v>
      </c>
      <c r="B749" s="11" t="s">
        <v>865</v>
      </c>
      <c r="C749" s="12" t="s">
        <v>744</v>
      </c>
      <c r="D749" s="50"/>
      <c r="E749" s="13">
        <v>1</v>
      </c>
      <c r="F749" s="13">
        <v>1</v>
      </c>
      <c r="G749" s="14">
        <v>135</v>
      </c>
      <c r="H749" s="98">
        <v>215.83199999999999</v>
      </c>
      <c r="I749" s="98">
        <v>158.69999999999999</v>
      </c>
      <c r="J749" s="92"/>
      <c r="K749" s="98"/>
      <c r="L749" s="92"/>
    </row>
    <row r="750" spans="1:12" x14ac:dyDescent="0.25">
      <c r="A750" s="8">
        <v>699</v>
      </c>
      <c r="B750" s="11" t="s">
        <v>866</v>
      </c>
      <c r="C750" s="12" t="s">
        <v>743</v>
      </c>
      <c r="D750" s="50"/>
      <c r="E750" s="13">
        <v>1</v>
      </c>
      <c r="F750" s="13">
        <v>1</v>
      </c>
      <c r="G750" s="14">
        <v>171</v>
      </c>
      <c r="H750" s="98">
        <v>228.446</v>
      </c>
      <c r="I750" s="98">
        <v>167.97499999999999</v>
      </c>
      <c r="J750" s="92"/>
      <c r="K750" s="98"/>
      <c r="L750" s="92"/>
    </row>
    <row r="751" spans="1:12" x14ac:dyDescent="0.25">
      <c r="A751" s="8">
        <v>700</v>
      </c>
      <c r="B751" s="11" t="s">
        <v>866</v>
      </c>
      <c r="C751" s="12" t="s">
        <v>744</v>
      </c>
      <c r="D751" s="50"/>
      <c r="E751" s="13">
        <v>1</v>
      </c>
      <c r="F751" s="13">
        <v>1</v>
      </c>
      <c r="G751" s="14">
        <v>178</v>
      </c>
      <c r="H751" s="98">
        <v>247.38399999999999</v>
      </c>
      <c r="I751" s="98">
        <v>181.9</v>
      </c>
      <c r="J751" s="92"/>
      <c r="K751" s="98"/>
      <c r="L751" s="92"/>
    </row>
    <row r="752" spans="1:12" ht="30" x14ac:dyDescent="0.25">
      <c r="A752" s="8">
        <v>701</v>
      </c>
      <c r="B752" s="11" t="s">
        <v>867</v>
      </c>
      <c r="C752" s="12" t="s">
        <v>749</v>
      </c>
      <c r="D752" s="50"/>
      <c r="E752" s="13">
        <v>1</v>
      </c>
      <c r="F752" s="13">
        <v>1</v>
      </c>
      <c r="G752" s="14">
        <v>81</v>
      </c>
      <c r="H752" s="98">
        <v>107.28700000000001</v>
      </c>
      <c r="I752" s="98">
        <v>78.887500000000003</v>
      </c>
      <c r="J752" s="92"/>
      <c r="K752" s="98"/>
      <c r="L752" s="92"/>
    </row>
    <row r="753" spans="1:12" x14ac:dyDescent="0.25">
      <c r="A753" s="8">
        <v>702</v>
      </c>
      <c r="B753" s="11" t="s">
        <v>868</v>
      </c>
      <c r="C753" s="12" t="s">
        <v>746</v>
      </c>
      <c r="D753" s="50"/>
      <c r="E753" s="13">
        <v>1</v>
      </c>
      <c r="F753" s="13">
        <v>1</v>
      </c>
      <c r="G753" s="14">
        <v>141</v>
      </c>
      <c r="H753" s="98">
        <v>215.83199999999999</v>
      </c>
      <c r="I753" s="98">
        <v>158.69999999999999</v>
      </c>
      <c r="J753" s="92"/>
      <c r="K753" s="98"/>
      <c r="L753" s="92"/>
    </row>
    <row r="754" spans="1:12" x14ac:dyDescent="0.25">
      <c r="A754" s="8">
        <v>703</v>
      </c>
      <c r="B754" s="11" t="s">
        <v>869</v>
      </c>
      <c r="C754" s="12" t="s">
        <v>745</v>
      </c>
      <c r="D754" s="50"/>
      <c r="E754" s="13">
        <v>1</v>
      </c>
      <c r="F754" s="13">
        <v>1</v>
      </c>
      <c r="G754" s="14">
        <v>61</v>
      </c>
      <c r="H754" s="98">
        <v>84.558000000000007</v>
      </c>
      <c r="I754" s="98">
        <v>62.174999999999997</v>
      </c>
      <c r="J754" s="92"/>
      <c r="K754" s="98"/>
      <c r="L754" s="92"/>
    </row>
    <row r="755" spans="1:12" x14ac:dyDescent="0.25">
      <c r="A755" s="8">
        <v>704</v>
      </c>
      <c r="B755" s="11" t="s">
        <v>870</v>
      </c>
      <c r="C755" s="12" t="s">
        <v>745</v>
      </c>
      <c r="D755" s="50"/>
      <c r="E755" s="13">
        <v>1</v>
      </c>
      <c r="F755" s="13">
        <v>1</v>
      </c>
      <c r="G755" s="14">
        <v>84</v>
      </c>
      <c r="H755" s="98">
        <v>114.852</v>
      </c>
      <c r="I755" s="98">
        <v>84.45</v>
      </c>
      <c r="J755" s="92"/>
      <c r="K755" s="98"/>
      <c r="L755" s="92"/>
    </row>
    <row r="756" spans="1:12" x14ac:dyDescent="0.25">
      <c r="A756" s="8">
        <v>705</v>
      </c>
      <c r="B756" s="11" t="s">
        <v>871</v>
      </c>
      <c r="C756" s="12" t="s">
        <v>743</v>
      </c>
      <c r="D756" s="50"/>
      <c r="E756" s="13">
        <v>1</v>
      </c>
      <c r="F756" s="13">
        <v>1</v>
      </c>
      <c r="G756" s="14">
        <v>61</v>
      </c>
      <c r="H756" s="98">
        <v>84.558000000000007</v>
      </c>
      <c r="I756" s="98">
        <v>62.174999999999997</v>
      </c>
      <c r="J756" s="92"/>
      <c r="K756" s="98"/>
      <c r="L756" s="92"/>
    </row>
    <row r="757" spans="1:12" ht="30" x14ac:dyDescent="0.25">
      <c r="A757" s="8">
        <v>706</v>
      </c>
      <c r="B757" s="11" t="s">
        <v>872</v>
      </c>
      <c r="C757" s="12" t="s">
        <v>744</v>
      </c>
      <c r="D757" s="50"/>
      <c r="E757" s="13">
        <v>1</v>
      </c>
      <c r="F757" s="13">
        <v>1</v>
      </c>
      <c r="G757" s="14">
        <v>61</v>
      </c>
      <c r="H757" s="98">
        <v>84.558000000000007</v>
      </c>
      <c r="I757" s="98">
        <v>62.174999999999997</v>
      </c>
      <c r="J757" s="92"/>
      <c r="K757" s="98"/>
      <c r="L757" s="92"/>
    </row>
    <row r="758" spans="1:12" ht="30" x14ac:dyDescent="0.25">
      <c r="A758" s="8">
        <v>707</v>
      </c>
      <c r="B758" s="11" t="s">
        <v>873</v>
      </c>
      <c r="C758" s="12" t="s">
        <v>744</v>
      </c>
      <c r="D758" s="50"/>
      <c r="E758" s="13">
        <v>1</v>
      </c>
      <c r="F758" s="13">
        <v>1</v>
      </c>
      <c r="G758" s="14">
        <v>74</v>
      </c>
      <c r="H758" s="98">
        <v>102.221</v>
      </c>
      <c r="I758" s="98">
        <v>75.162499999999994</v>
      </c>
      <c r="J758" s="92"/>
      <c r="K758" s="98"/>
      <c r="L758" s="92"/>
    </row>
    <row r="759" spans="1:12" x14ac:dyDescent="0.25">
      <c r="A759" s="8">
        <v>708</v>
      </c>
      <c r="B759" s="11" t="s">
        <v>874</v>
      </c>
      <c r="C759" s="12" t="s">
        <v>743</v>
      </c>
      <c r="D759" s="50"/>
      <c r="E759" s="13">
        <v>1</v>
      </c>
      <c r="F759" s="13">
        <v>1</v>
      </c>
      <c r="G759" s="14">
        <v>84</v>
      </c>
      <c r="H759" s="98">
        <v>119.901</v>
      </c>
      <c r="I759" s="98">
        <v>88.162499999999994</v>
      </c>
      <c r="J759" s="92"/>
      <c r="K759" s="98"/>
      <c r="L759" s="92"/>
    </row>
    <row r="760" spans="1:12" x14ac:dyDescent="0.25">
      <c r="A760" s="8">
        <v>709</v>
      </c>
      <c r="B760" s="11" t="s">
        <v>875</v>
      </c>
      <c r="C760" s="12" t="s">
        <v>743</v>
      </c>
      <c r="D760" s="50"/>
      <c r="E760" s="13">
        <v>1</v>
      </c>
      <c r="F760" s="13">
        <v>1</v>
      </c>
      <c r="G760" s="14">
        <v>321</v>
      </c>
      <c r="H760" s="98">
        <v>448.05200000000002</v>
      </c>
      <c r="I760" s="98">
        <v>329.45</v>
      </c>
      <c r="J760" s="92"/>
      <c r="K760" s="98"/>
      <c r="L760" s="92"/>
    </row>
    <row r="761" spans="1:12" x14ac:dyDescent="0.25">
      <c r="A761" s="8">
        <v>710</v>
      </c>
      <c r="B761" s="11" t="s">
        <v>875</v>
      </c>
      <c r="C761" s="12" t="s">
        <v>744</v>
      </c>
      <c r="D761" s="50"/>
      <c r="E761" s="13">
        <v>1</v>
      </c>
      <c r="F761" s="13">
        <v>1</v>
      </c>
      <c r="G761" s="14">
        <v>442</v>
      </c>
      <c r="H761" s="98">
        <v>599.505</v>
      </c>
      <c r="I761" s="98">
        <v>440.8125</v>
      </c>
      <c r="J761" s="92"/>
      <c r="K761" s="98"/>
      <c r="L761" s="92"/>
    </row>
    <row r="762" spans="1:12" x14ac:dyDescent="0.25">
      <c r="A762" s="8">
        <v>711</v>
      </c>
      <c r="B762" s="11" t="s">
        <v>876</v>
      </c>
      <c r="C762" s="12" t="s">
        <v>743</v>
      </c>
      <c r="D762" s="50"/>
      <c r="E762" s="13">
        <v>1</v>
      </c>
      <c r="F762" s="13">
        <v>1</v>
      </c>
      <c r="G762" s="14">
        <v>395</v>
      </c>
      <c r="H762" s="98">
        <v>531.35199999999998</v>
      </c>
      <c r="I762" s="98">
        <v>390.7</v>
      </c>
      <c r="J762" s="92"/>
      <c r="K762" s="98"/>
      <c r="L762" s="92"/>
    </row>
    <row r="763" spans="1:12" x14ac:dyDescent="0.25">
      <c r="A763" s="8">
        <v>712</v>
      </c>
      <c r="B763" s="11" t="s">
        <v>876</v>
      </c>
      <c r="C763" s="12" t="s">
        <v>744</v>
      </c>
      <c r="D763" s="50"/>
      <c r="E763" s="13">
        <v>1</v>
      </c>
      <c r="F763" s="13">
        <v>1</v>
      </c>
      <c r="G763" s="14">
        <v>491</v>
      </c>
      <c r="H763" s="98">
        <v>656.30200000000002</v>
      </c>
      <c r="I763" s="98">
        <v>482.57499999999999</v>
      </c>
      <c r="J763" s="92"/>
      <c r="K763" s="98"/>
      <c r="L763" s="92"/>
    </row>
    <row r="764" spans="1:12" x14ac:dyDescent="0.25">
      <c r="A764" s="8">
        <v>713</v>
      </c>
      <c r="B764" s="11" t="s">
        <v>877</v>
      </c>
      <c r="C764" s="12" t="s">
        <v>743</v>
      </c>
      <c r="D764" s="50"/>
      <c r="E764" s="13">
        <v>1</v>
      </c>
      <c r="F764" s="13">
        <v>1</v>
      </c>
      <c r="G764" s="14">
        <v>395</v>
      </c>
      <c r="H764" s="98">
        <v>531.35199999999998</v>
      </c>
      <c r="I764" s="98">
        <v>390.7</v>
      </c>
      <c r="J764" s="92"/>
      <c r="K764" s="98"/>
      <c r="L764" s="92"/>
    </row>
    <row r="765" spans="1:12" x14ac:dyDescent="0.25">
      <c r="A765" s="8">
        <v>714</v>
      </c>
      <c r="B765" s="11" t="s">
        <v>877</v>
      </c>
      <c r="C765" s="12" t="s">
        <v>744</v>
      </c>
      <c r="D765" s="50"/>
      <c r="E765" s="13">
        <v>1</v>
      </c>
      <c r="F765" s="13">
        <v>1</v>
      </c>
      <c r="G765" s="14">
        <v>491</v>
      </c>
      <c r="H765" s="98">
        <v>656.30200000000002</v>
      </c>
      <c r="I765" s="98">
        <v>482.57499999999999</v>
      </c>
      <c r="J765" s="92"/>
      <c r="K765" s="98"/>
      <c r="L765" s="92"/>
    </row>
    <row r="766" spans="1:12" ht="30" x14ac:dyDescent="0.25">
      <c r="A766" s="8">
        <v>715</v>
      </c>
      <c r="B766" s="11" t="s">
        <v>878</v>
      </c>
      <c r="C766" s="12" t="s">
        <v>749</v>
      </c>
      <c r="D766" s="50"/>
      <c r="E766" s="13">
        <v>1</v>
      </c>
      <c r="F766" s="13">
        <v>1</v>
      </c>
      <c r="G766" s="14">
        <v>445</v>
      </c>
      <c r="H766" s="98">
        <v>599.505</v>
      </c>
      <c r="I766" s="98">
        <v>440.8125</v>
      </c>
      <c r="J766" s="92"/>
      <c r="K766" s="98"/>
      <c r="L766" s="92"/>
    </row>
    <row r="767" spans="1:12" x14ac:dyDescent="0.25">
      <c r="A767" s="8">
        <v>716</v>
      </c>
      <c r="B767" s="11" t="s">
        <v>879</v>
      </c>
      <c r="C767" s="12" t="s">
        <v>743</v>
      </c>
      <c r="D767" s="50"/>
      <c r="E767" s="13">
        <v>1</v>
      </c>
      <c r="F767" s="13">
        <v>1</v>
      </c>
      <c r="G767" s="14">
        <v>330</v>
      </c>
      <c r="H767" s="98">
        <v>531.35199999999998</v>
      </c>
      <c r="I767" s="98">
        <v>390.7</v>
      </c>
      <c r="J767" s="92"/>
      <c r="K767" s="98"/>
      <c r="L767" s="92"/>
    </row>
    <row r="768" spans="1:12" ht="30" x14ac:dyDescent="0.25">
      <c r="A768" s="8">
        <v>717</v>
      </c>
      <c r="B768" s="11" t="s">
        <v>879</v>
      </c>
      <c r="C768" s="12" t="s">
        <v>749</v>
      </c>
      <c r="D768" s="50"/>
      <c r="E768" s="13">
        <v>1</v>
      </c>
      <c r="F768" s="13">
        <v>1</v>
      </c>
      <c r="G768" s="14">
        <v>583</v>
      </c>
      <c r="H768" s="98">
        <v>656.30200000000002</v>
      </c>
      <c r="I768" s="98">
        <v>482.57499999999999</v>
      </c>
      <c r="J768" s="92"/>
      <c r="K768" s="98"/>
      <c r="L768" s="92"/>
    </row>
    <row r="769" spans="1:12" x14ac:dyDescent="0.25">
      <c r="A769" s="8">
        <v>718</v>
      </c>
      <c r="B769" s="11" t="s">
        <v>879</v>
      </c>
      <c r="C769" s="12" t="s">
        <v>771</v>
      </c>
      <c r="D769" s="50"/>
      <c r="E769" s="13">
        <v>1</v>
      </c>
      <c r="F769" s="13">
        <v>1</v>
      </c>
      <c r="G769" s="14">
        <v>330</v>
      </c>
      <c r="H769" s="98">
        <v>769.89599999999996</v>
      </c>
      <c r="I769" s="98">
        <v>566.1</v>
      </c>
      <c r="J769" s="92"/>
      <c r="K769" s="98"/>
      <c r="L769" s="92"/>
    </row>
    <row r="770" spans="1:12" x14ac:dyDescent="0.25">
      <c r="A770" s="8">
        <v>719</v>
      </c>
      <c r="B770" s="11" t="s">
        <v>880</v>
      </c>
      <c r="C770" s="12" t="s">
        <v>743</v>
      </c>
      <c r="D770" s="50"/>
      <c r="E770" s="13">
        <v>1</v>
      </c>
      <c r="F770" s="13">
        <v>1</v>
      </c>
      <c r="G770" s="14">
        <v>1</v>
      </c>
      <c r="H770" s="98">
        <v>1.258</v>
      </c>
      <c r="I770" s="98">
        <v>0.92500000000000004</v>
      </c>
      <c r="J770" s="92"/>
      <c r="K770" s="98"/>
      <c r="L770" s="92"/>
    </row>
    <row r="771" spans="1:12" x14ac:dyDescent="0.25">
      <c r="A771" s="8">
        <v>720</v>
      </c>
      <c r="B771" s="11" t="s">
        <v>880</v>
      </c>
      <c r="C771" s="12" t="s">
        <v>744</v>
      </c>
      <c r="D771" s="50"/>
      <c r="E771" s="13">
        <v>1</v>
      </c>
      <c r="F771" s="13">
        <v>1</v>
      </c>
      <c r="G771" s="14">
        <v>1</v>
      </c>
      <c r="H771" s="98">
        <v>1.258</v>
      </c>
      <c r="I771" s="98">
        <v>0.92500000000000004</v>
      </c>
      <c r="J771" s="92"/>
      <c r="K771" s="98"/>
      <c r="L771" s="92"/>
    </row>
    <row r="772" spans="1:12" x14ac:dyDescent="0.25">
      <c r="A772" s="8">
        <v>721</v>
      </c>
      <c r="B772" s="11" t="s">
        <v>881</v>
      </c>
      <c r="C772" s="12" t="s">
        <v>743</v>
      </c>
      <c r="D772" s="50"/>
      <c r="E772" s="13">
        <v>1</v>
      </c>
      <c r="F772" s="13">
        <v>1</v>
      </c>
      <c r="G772" s="14">
        <v>1</v>
      </c>
      <c r="H772" s="98">
        <v>1.258</v>
      </c>
      <c r="I772" s="98">
        <v>0.92500000000000004</v>
      </c>
      <c r="J772" s="92"/>
      <c r="K772" s="98"/>
      <c r="L772" s="92"/>
    </row>
    <row r="773" spans="1:12" x14ac:dyDescent="0.25">
      <c r="A773" s="8">
        <v>722</v>
      </c>
      <c r="B773" s="11" t="s">
        <v>881</v>
      </c>
      <c r="C773" s="12" t="s">
        <v>744</v>
      </c>
      <c r="D773" s="50"/>
      <c r="E773" s="13">
        <v>1</v>
      </c>
      <c r="F773" s="13">
        <v>1</v>
      </c>
      <c r="G773" s="14">
        <v>1</v>
      </c>
      <c r="H773" s="98">
        <v>1.258</v>
      </c>
      <c r="I773" s="98">
        <v>0.92500000000000004</v>
      </c>
      <c r="J773" s="92"/>
      <c r="K773" s="98"/>
      <c r="L773" s="92"/>
    </row>
    <row r="774" spans="1:12" x14ac:dyDescent="0.25">
      <c r="A774" s="8">
        <v>723</v>
      </c>
      <c r="B774" s="11" t="s">
        <v>882</v>
      </c>
      <c r="C774" s="12" t="s">
        <v>744</v>
      </c>
      <c r="D774" s="50"/>
      <c r="E774" s="13">
        <v>1</v>
      </c>
      <c r="F774" s="13">
        <v>1</v>
      </c>
      <c r="G774" s="14">
        <v>21</v>
      </c>
      <c r="H774" s="98">
        <v>29.036000000000001</v>
      </c>
      <c r="I774" s="98">
        <v>21.35</v>
      </c>
      <c r="J774" s="92"/>
      <c r="K774" s="98"/>
      <c r="L774" s="92"/>
    </row>
    <row r="775" spans="1:12" x14ac:dyDescent="0.25">
      <c r="A775" s="8">
        <v>724</v>
      </c>
      <c r="B775" s="11" t="s">
        <v>883</v>
      </c>
      <c r="C775" s="12" t="s">
        <v>744</v>
      </c>
      <c r="D775" s="50"/>
      <c r="E775" s="13">
        <v>1</v>
      </c>
      <c r="F775" s="13">
        <v>1</v>
      </c>
      <c r="G775" s="14">
        <v>21</v>
      </c>
      <c r="H775" s="98">
        <v>29.036000000000001</v>
      </c>
      <c r="I775" s="98">
        <v>21.35</v>
      </c>
      <c r="J775" s="92"/>
      <c r="K775" s="98"/>
      <c r="L775" s="92"/>
    </row>
    <row r="776" spans="1:12" x14ac:dyDescent="0.25">
      <c r="A776" s="8">
        <v>725</v>
      </c>
      <c r="B776" s="11" t="s">
        <v>884</v>
      </c>
      <c r="C776" s="12" t="s">
        <v>744</v>
      </c>
      <c r="D776" s="50"/>
      <c r="E776" s="13">
        <v>1</v>
      </c>
      <c r="F776" s="13">
        <v>1</v>
      </c>
      <c r="G776" s="14">
        <v>21</v>
      </c>
      <c r="H776" s="98">
        <v>29.036000000000001</v>
      </c>
      <c r="I776" s="98">
        <v>21.35</v>
      </c>
      <c r="J776" s="92"/>
      <c r="K776" s="98"/>
      <c r="L776" s="92"/>
    </row>
    <row r="777" spans="1:12" x14ac:dyDescent="0.25">
      <c r="A777" s="8">
        <v>726</v>
      </c>
      <c r="B777" s="11" t="s">
        <v>885</v>
      </c>
      <c r="C777" s="12" t="s">
        <v>744</v>
      </c>
      <c r="D777" s="50"/>
      <c r="E777" s="13">
        <v>1</v>
      </c>
      <c r="F777" s="13">
        <v>1</v>
      </c>
      <c r="G777" s="14">
        <v>21</v>
      </c>
      <c r="H777" s="98">
        <v>29.036000000000001</v>
      </c>
      <c r="I777" s="98">
        <v>21.35</v>
      </c>
      <c r="J777" s="92"/>
      <c r="K777" s="98"/>
      <c r="L777" s="92"/>
    </row>
    <row r="778" spans="1:12" x14ac:dyDescent="0.25">
      <c r="A778" s="8">
        <v>727</v>
      </c>
      <c r="B778" s="11" t="s">
        <v>886</v>
      </c>
      <c r="C778" s="12" t="s">
        <v>745</v>
      </c>
      <c r="D778" s="50"/>
      <c r="E778" s="13">
        <v>1</v>
      </c>
      <c r="F778" s="13">
        <v>1</v>
      </c>
      <c r="G778" s="14">
        <v>51</v>
      </c>
      <c r="H778" s="98">
        <v>78.251000000000005</v>
      </c>
      <c r="I778" s="98">
        <v>57.537500000000001</v>
      </c>
      <c r="J778" s="92"/>
      <c r="K778" s="98"/>
      <c r="L778" s="92"/>
    </row>
    <row r="779" spans="1:12" x14ac:dyDescent="0.25">
      <c r="A779" s="8">
        <v>728</v>
      </c>
      <c r="B779" s="11" t="s">
        <v>887</v>
      </c>
      <c r="C779" s="12" t="s">
        <v>743</v>
      </c>
      <c r="D779" s="50"/>
      <c r="E779" s="13">
        <v>1</v>
      </c>
      <c r="F779" s="13">
        <v>1</v>
      </c>
      <c r="G779" s="14">
        <v>17</v>
      </c>
      <c r="H779" s="98">
        <v>26.503</v>
      </c>
      <c r="I779" s="98">
        <v>19.487500000000001</v>
      </c>
      <c r="J779" s="92"/>
      <c r="K779" s="98"/>
      <c r="L779" s="92"/>
    </row>
    <row r="780" spans="1:12" x14ac:dyDescent="0.25">
      <c r="A780" s="8">
        <v>729</v>
      </c>
      <c r="B780" s="11" t="s">
        <v>560</v>
      </c>
      <c r="C780" s="12" t="s">
        <v>743</v>
      </c>
      <c r="D780" s="50"/>
      <c r="E780" s="13">
        <v>1</v>
      </c>
      <c r="F780" s="13">
        <v>1</v>
      </c>
      <c r="G780" s="14">
        <v>21</v>
      </c>
      <c r="H780" s="98">
        <v>29.036000000000001</v>
      </c>
      <c r="I780" s="98">
        <v>21.35</v>
      </c>
      <c r="J780" s="92"/>
      <c r="K780" s="98"/>
      <c r="L780" s="92"/>
    </row>
    <row r="781" spans="1:12" x14ac:dyDescent="0.25">
      <c r="A781" s="8">
        <v>730</v>
      </c>
      <c r="B781" s="11" t="s">
        <v>888</v>
      </c>
      <c r="C781" s="12" t="s">
        <v>745</v>
      </c>
      <c r="D781" s="50"/>
      <c r="E781" s="13">
        <v>1</v>
      </c>
      <c r="F781" s="13">
        <v>1</v>
      </c>
      <c r="G781" s="14">
        <v>35</v>
      </c>
      <c r="H781" s="98">
        <v>76.992999999999995</v>
      </c>
      <c r="I781" s="98">
        <v>56.612499999999997</v>
      </c>
      <c r="J781" s="92"/>
      <c r="K781" s="98"/>
      <c r="L781" s="92"/>
    </row>
    <row r="782" spans="1:12" x14ac:dyDescent="0.25">
      <c r="A782" s="8">
        <v>731</v>
      </c>
      <c r="B782" s="11" t="s">
        <v>889</v>
      </c>
      <c r="C782" s="12" t="s">
        <v>744</v>
      </c>
      <c r="D782" s="50"/>
      <c r="E782" s="13">
        <v>1</v>
      </c>
      <c r="F782" s="13">
        <v>1</v>
      </c>
      <c r="G782" s="14">
        <v>39</v>
      </c>
      <c r="H782" s="98">
        <v>54.280999999999999</v>
      </c>
      <c r="I782" s="98">
        <v>39.912500000000001</v>
      </c>
      <c r="J782" s="92"/>
      <c r="K782" s="98"/>
      <c r="L782" s="92"/>
    </row>
    <row r="783" spans="1:12" x14ac:dyDescent="0.25">
      <c r="A783" s="8">
        <v>732</v>
      </c>
      <c r="B783" s="11" t="s">
        <v>890</v>
      </c>
      <c r="C783" s="12" t="s">
        <v>744</v>
      </c>
      <c r="D783" s="50"/>
      <c r="E783" s="13">
        <v>1</v>
      </c>
      <c r="F783" s="13">
        <v>1</v>
      </c>
      <c r="G783" s="14">
        <v>55</v>
      </c>
      <c r="H783" s="98">
        <v>76.992999999999995</v>
      </c>
      <c r="I783" s="98">
        <v>56.612499999999997</v>
      </c>
      <c r="J783" s="92"/>
      <c r="K783" s="98"/>
      <c r="L783" s="92"/>
    </row>
    <row r="784" spans="1:12" x14ac:dyDescent="0.25">
      <c r="A784" s="8">
        <v>733</v>
      </c>
      <c r="B784" s="11" t="s">
        <v>891</v>
      </c>
      <c r="C784" s="12" t="s">
        <v>745</v>
      </c>
      <c r="D784" s="50"/>
      <c r="E784" s="13">
        <v>1</v>
      </c>
      <c r="F784" s="13">
        <v>1</v>
      </c>
      <c r="G784" s="14">
        <v>25</v>
      </c>
      <c r="H784" s="98">
        <v>39.134</v>
      </c>
      <c r="I784" s="98">
        <v>28.774999999999999</v>
      </c>
      <c r="J784" s="92"/>
      <c r="K784" s="98"/>
      <c r="L784" s="92"/>
    </row>
    <row r="785" spans="1:12" x14ac:dyDescent="0.25">
      <c r="A785" s="8">
        <v>734</v>
      </c>
      <c r="B785" s="11" t="s">
        <v>892</v>
      </c>
      <c r="C785" s="12" t="s">
        <v>745</v>
      </c>
      <c r="D785" s="50"/>
      <c r="E785" s="13">
        <v>1</v>
      </c>
      <c r="F785" s="13">
        <v>1</v>
      </c>
      <c r="G785" s="14">
        <v>45</v>
      </c>
      <c r="H785" s="98">
        <v>59.313000000000002</v>
      </c>
      <c r="I785" s="98">
        <v>43.612499999999997</v>
      </c>
      <c r="J785" s="92"/>
      <c r="K785" s="98"/>
      <c r="L785" s="92"/>
    </row>
    <row r="786" spans="1:12" x14ac:dyDescent="0.25">
      <c r="A786" s="8">
        <v>735</v>
      </c>
      <c r="B786" s="11" t="s">
        <v>561</v>
      </c>
      <c r="C786" s="12" t="s">
        <v>743</v>
      </c>
      <c r="D786" s="50"/>
      <c r="E786" s="13">
        <v>1</v>
      </c>
      <c r="F786" s="13">
        <v>1</v>
      </c>
      <c r="G786" s="14">
        <v>30</v>
      </c>
      <c r="H786" s="98">
        <v>44.165999999999997</v>
      </c>
      <c r="I786" s="98">
        <v>32.475000000000001</v>
      </c>
      <c r="J786" s="92"/>
      <c r="K786" s="98"/>
      <c r="L786" s="92"/>
    </row>
    <row r="787" spans="1:12" x14ac:dyDescent="0.25">
      <c r="A787" s="8">
        <v>736</v>
      </c>
      <c r="B787" s="11" t="s">
        <v>893</v>
      </c>
      <c r="C787" s="12" t="s">
        <v>745</v>
      </c>
      <c r="D787" s="50"/>
      <c r="E787" s="13">
        <v>1</v>
      </c>
      <c r="F787" s="13">
        <v>1</v>
      </c>
      <c r="G787" s="14">
        <v>95</v>
      </c>
      <c r="H787" s="98">
        <v>127.46599999999999</v>
      </c>
      <c r="I787" s="98">
        <v>93.724999999999994</v>
      </c>
      <c r="J787" s="92"/>
      <c r="K787" s="98"/>
      <c r="L787" s="92"/>
    </row>
    <row r="788" spans="1:12" x14ac:dyDescent="0.25">
      <c r="A788" s="8">
        <v>737</v>
      </c>
      <c r="B788" s="11" t="s">
        <v>894</v>
      </c>
      <c r="C788" s="12" t="s">
        <v>748</v>
      </c>
      <c r="D788" s="50"/>
      <c r="E788" s="13">
        <v>1</v>
      </c>
      <c r="F788" s="13">
        <v>1</v>
      </c>
      <c r="G788" s="14">
        <v>29</v>
      </c>
      <c r="H788" s="98">
        <v>44.165999999999997</v>
      </c>
      <c r="I788" s="98">
        <v>32.475000000000001</v>
      </c>
      <c r="J788" s="92"/>
      <c r="K788" s="98"/>
      <c r="L788" s="92"/>
    </row>
    <row r="789" spans="1:12" ht="30" x14ac:dyDescent="0.25">
      <c r="A789" s="8">
        <v>738</v>
      </c>
      <c r="B789" s="11" t="s">
        <v>895</v>
      </c>
      <c r="C789" s="12" t="s">
        <v>745</v>
      </c>
      <c r="D789" s="50"/>
      <c r="E789" s="13">
        <v>1</v>
      </c>
      <c r="F789" s="13">
        <v>1</v>
      </c>
      <c r="G789" s="14">
        <v>112</v>
      </c>
      <c r="H789" s="98">
        <v>152.71100000000001</v>
      </c>
      <c r="I789" s="98">
        <v>112.28749999999999</v>
      </c>
      <c r="J789" s="92"/>
      <c r="K789" s="98"/>
      <c r="L789" s="92"/>
    </row>
    <row r="790" spans="1:12" x14ac:dyDescent="0.25">
      <c r="A790" s="8">
        <v>739</v>
      </c>
      <c r="B790" s="11" t="s">
        <v>896</v>
      </c>
      <c r="C790" s="12" t="s">
        <v>748</v>
      </c>
      <c r="D790" s="50"/>
      <c r="E790" s="13">
        <v>1</v>
      </c>
      <c r="F790" s="13">
        <v>1</v>
      </c>
      <c r="G790" s="14">
        <v>29</v>
      </c>
      <c r="H790" s="98">
        <v>46.698999999999998</v>
      </c>
      <c r="I790" s="98">
        <v>34.337499999999999</v>
      </c>
      <c r="J790" s="92"/>
      <c r="K790" s="98"/>
      <c r="L790" s="92"/>
    </row>
    <row r="791" spans="1:12" ht="30" x14ac:dyDescent="0.25">
      <c r="A791" s="8">
        <v>740</v>
      </c>
      <c r="B791" s="11" t="s">
        <v>897</v>
      </c>
      <c r="C791" s="12" t="s">
        <v>745</v>
      </c>
      <c r="D791" s="50"/>
      <c r="E791" s="13">
        <v>1</v>
      </c>
      <c r="F791" s="13">
        <v>1</v>
      </c>
      <c r="G791" s="14">
        <v>25</v>
      </c>
      <c r="H791" s="98">
        <v>51.747999999999998</v>
      </c>
      <c r="I791" s="98">
        <v>38.049999999999997</v>
      </c>
      <c r="J791" s="92"/>
      <c r="K791" s="98"/>
      <c r="L791" s="92"/>
    </row>
    <row r="792" spans="1:12" x14ac:dyDescent="0.25">
      <c r="A792" s="8">
        <v>741</v>
      </c>
      <c r="B792" s="11" t="s">
        <v>438</v>
      </c>
      <c r="C792" s="12" t="s">
        <v>743</v>
      </c>
      <c r="D792" s="50"/>
      <c r="E792" s="13">
        <v>1</v>
      </c>
      <c r="F792" s="13">
        <v>1</v>
      </c>
      <c r="G792" s="14">
        <v>161</v>
      </c>
      <c r="H792" s="98">
        <v>246.126</v>
      </c>
      <c r="I792" s="98">
        <v>180.97499999999999</v>
      </c>
      <c r="J792" s="92"/>
      <c r="K792" s="98"/>
      <c r="L792" s="92"/>
    </row>
    <row r="793" spans="1:12" x14ac:dyDescent="0.25">
      <c r="A793" s="8">
        <v>742</v>
      </c>
      <c r="B793" s="11" t="s">
        <v>898</v>
      </c>
      <c r="C793" s="12" t="s">
        <v>745</v>
      </c>
      <c r="D793" s="50"/>
      <c r="E793" s="13">
        <v>1</v>
      </c>
      <c r="F793" s="13">
        <v>1</v>
      </c>
      <c r="G793" s="14">
        <v>211</v>
      </c>
      <c r="H793" s="98">
        <v>277.661</v>
      </c>
      <c r="I793" s="98">
        <v>204.16249999999999</v>
      </c>
      <c r="J793" s="92"/>
      <c r="K793" s="98"/>
      <c r="L793" s="92"/>
    </row>
    <row r="794" spans="1:12" ht="30" x14ac:dyDescent="0.25">
      <c r="A794" s="8">
        <v>743</v>
      </c>
      <c r="B794" s="11" t="s">
        <v>439</v>
      </c>
      <c r="C794" s="12" t="s">
        <v>743</v>
      </c>
      <c r="D794" s="50"/>
      <c r="E794" s="13">
        <v>1</v>
      </c>
      <c r="F794" s="13">
        <v>1</v>
      </c>
      <c r="G794" s="14">
        <v>37</v>
      </c>
      <c r="H794" s="98">
        <v>51.747999999999998</v>
      </c>
      <c r="I794" s="98">
        <v>38.049999999999997</v>
      </c>
      <c r="J794" s="92"/>
      <c r="K794" s="98"/>
      <c r="L794" s="92"/>
    </row>
    <row r="795" spans="1:12" ht="30" x14ac:dyDescent="0.25">
      <c r="A795" s="8">
        <v>744</v>
      </c>
      <c r="B795" s="11" t="s">
        <v>439</v>
      </c>
      <c r="C795" s="12" t="s">
        <v>744</v>
      </c>
      <c r="D795" s="50"/>
      <c r="E795" s="13">
        <v>1</v>
      </c>
      <c r="F795" s="13">
        <v>1</v>
      </c>
      <c r="G795" s="14">
        <v>37</v>
      </c>
      <c r="H795" s="98">
        <v>56.796999999999997</v>
      </c>
      <c r="I795" s="98">
        <v>41.762500000000003</v>
      </c>
      <c r="J795" s="92"/>
      <c r="K795" s="98"/>
      <c r="L795" s="92"/>
    </row>
    <row r="796" spans="1:12" ht="30" x14ac:dyDescent="0.25">
      <c r="A796" s="8">
        <v>745</v>
      </c>
      <c r="B796" s="11" t="s">
        <v>899</v>
      </c>
      <c r="C796" s="12" t="s">
        <v>744</v>
      </c>
      <c r="D796" s="50"/>
      <c r="E796" s="13">
        <v>1</v>
      </c>
      <c r="F796" s="13">
        <v>1</v>
      </c>
      <c r="G796" s="14">
        <v>37</v>
      </c>
      <c r="H796" s="98">
        <v>277.661</v>
      </c>
      <c r="I796" s="98">
        <v>204.16249999999999</v>
      </c>
      <c r="J796" s="92"/>
      <c r="K796" s="98"/>
      <c r="L796" s="92"/>
    </row>
    <row r="797" spans="1:12" x14ac:dyDescent="0.25">
      <c r="A797" s="8">
        <v>746</v>
      </c>
      <c r="B797" s="11" t="s">
        <v>900</v>
      </c>
      <c r="C797" s="12" t="s">
        <v>743</v>
      </c>
      <c r="D797" s="50"/>
      <c r="E797" s="13">
        <v>1</v>
      </c>
      <c r="F797" s="13">
        <v>1</v>
      </c>
      <c r="G797" s="14">
        <v>96</v>
      </c>
      <c r="H797" s="98">
        <v>145.14599999999999</v>
      </c>
      <c r="I797" s="98">
        <v>106.72499999999999</v>
      </c>
      <c r="J797" s="92"/>
      <c r="K797" s="98"/>
      <c r="L797" s="92"/>
    </row>
    <row r="798" spans="1:12" x14ac:dyDescent="0.25">
      <c r="A798" s="8">
        <v>747</v>
      </c>
      <c r="B798" s="11" t="s">
        <v>444</v>
      </c>
      <c r="C798" s="12" t="s">
        <v>743</v>
      </c>
      <c r="D798" s="50"/>
      <c r="E798" s="13">
        <v>1</v>
      </c>
      <c r="F798" s="13">
        <v>1</v>
      </c>
      <c r="G798" s="14">
        <v>2.5</v>
      </c>
      <c r="H798" s="98">
        <v>3.7909999999999999</v>
      </c>
      <c r="I798" s="98">
        <v>2.7875000000000001</v>
      </c>
      <c r="J798" s="92"/>
      <c r="K798" s="98"/>
      <c r="L798" s="92"/>
    </row>
    <row r="799" spans="1:12" x14ac:dyDescent="0.25">
      <c r="A799" s="8">
        <v>748</v>
      </c>
      <c r="B799" s="11" t="s">
        <v>444</v>
      </c>
      <c r="C799" s="12" t="s">
        <v>744</v>
      </c>
      <c r="D799" s="50"/>
      <c r="E799" s="13">
        <v>1</v>
      </c>
      <c r="F799" s="13">
        <v>1</v>
      </c>
      <c r="G799" s="14">
        <v>2.5</v>
      </c>
      <c r="H799" s="98">
        <v>3.7909999999999999</v>
      </c>
      <c r="I799" s="98">
        <v>2.7875000000000001</v>
      </c>
      <c r="J799" s="92"/>
      <c r="K799" s="98"/>
      <c r="L799" s="92"/>
    </row>
    <row r="800" spans="1:12" x14ac:dyDescent="0.25">
      <c r="A800" s="8">
        <v>749</v>
      </c>
      <c r="B800" s="11" t="s">
        <v>901</v>
      </c>
      <c r="C800" s="12" t="s">
        <v>743</v>
      </c>
      <c r="D800" s="50"/>
      <c r="E800" s="13">
        <v>1</v>
      </c>
      <c r="F800" s="13">
        <v>1</v>
      </c>
      <c r="G800" s="14">
        <v>53</v>
      </c>
      <c r="H800" s="98">
        <v>71.944000000000003</v>
      </c>
      <c r="I800" s="98">
        <v>52.9</v>
      </c>
      <c r="J800" s="92"/>
      <c r="K800" s="98"/>
      <c r="L800" s="92"/>
    </row>
    <row r="801" spans="1:12" x14ac:dyDescent="0.25">
      <c r="A801" s="8">
        <v>750</v>
      </c>
      <c r="B801" s="11" t="s">
        <v>902</v>
      </c>
      <c r="C801" s="12" t="s">
        <v>743</v>
      </c>
      <c r="D801" s="50"/>
      <c r="E801" s="13">
        <v>1</v>
      </c>
      <c r="F801" s="13">
        <v>1</v>
      </c>
      <c r="G801" s="14">
        <v>53</v>
      </c>
      <c r="H801" s="98">
        <v>71.944000000000003</v>
      </c>
      <c r="I801" s="98">
        <v>52.9</v>
      </c>
      <c r="J801" s="92"/>
      <c r="K801" s="98"/>
      <c r="L801" s="92"/>
    </row>
    <row r="802" spans="1:12" ht="30" x14ac:dyDescent="0.25">
      <c r="A802" s="8">
        <v>751</v>
      </c>
      <c r="B802" s="11" t="s">
        <v>903</v>
      </c>
      <c r="C802" s="12" t="s">
        <v>770</v>
      </c>
      <c r="D802" s="50"/>
      <c r="E802" s="13">
        <v>1</v>
      </c>
      <c r="F802" s="13">
        <v>1</v>
      </c>
      <c r="G802" s="14">
        <v>215</v>
      </c>
      <c r="H802" s="98">
        <v>283.96800000000002</v>
      </c>
      <c r="I802" s="98">
        <v>208.8</v>
      </c>
      <c r="J802" s="92"/>
      <c r="K802" s="98"/>
      <c r="L802" s="92"/>
    </row>
    <row r="803" spans="1:12" x14ac:dyDescent="0.25">
      <c r="A803" s="8">
        <v>752</v>
      </c>
      <c r="B803" s="11" t="s">
        <v>904</v>
      </c>
      <c r="C803" s="12" t="s">
        <v>743</v>
      </c>
      <c r="D803" s="50"/>
      <c r="E803" s="13">
        <v>1</v>
      </c>
      <c r="F803" s="13">
        <v>1</v>
      </c>
      <c r="G803" s="14">
        <v>3.5</v>
      </c>
      <c r="H803" s="98">
        <v>5.0490000000000004</v>
      </c>
      <c r="I803" s="98">
        <v>3.7124999999999999</v>
      </c>
      <c r="J803" s="92"/>
      <c r="K803" s="98"/>
      <c r="L803" s="92"/>
    </row>
    <row r="804" spans="1:12" x14ac:dyDescent="0.25">
      <c r="A804" s="8">
        <v>753</v>
      </c>
      <c r="B804" s="11" t="s">
        <v>905</v>
      </c>
      <c r="C804" s="12" t="s">
        <v>743</v>
      </c>
      <c r="D804" s="50"/>
      <c r="E804" s="13">
        <v>1</v>
      </c>
      <c r="F804" s="13">
        <v>1</v>
      </c>
      <c r="G804" s="14">
        <v>128</v>
      </c>
      <c r="H804" s="98">
        <v>170.39099999999999</v>
      </c>
      <c r="I804" s="98">
        <v>125.28749999999999</v>
      </c>
      <c r="J804" s="92"/>
      <c r="K804" s="98"/>
      <c r="L804" s="92"/>
    </row>
    <row r="805" spans="1:12" x14ac:dyDescent="0.25">
      <c r="A805" s="8">
        <v>754</v>
      </c>
      <c r="B805" s="11" t="s">
        <v>906</v>
      </c>
      <c r="C805" s="12" t="s">
        <v>744</v>
      </c>
      <c r="D805" s="50"/>
      <c r="E805" s="13">
        <v>1</v>
      </c>
      <c r="F805" s="13">
        <v>1</v>
      </c>
      <c r="G805" s="14">
        <v>21</v>
      </c>
      <c r="H805" s="98">
        <v>26.503</v>
      </c>
      <c r="I805" s="98">
        <v>19.487500000000001</v>
      </c>
      <c r="J805" s="92"/>
      <c r="K805" s="98"/>
      <c r="L805" s="92"/>
    </row>
    <row r="806" spans="1:12" x14ac:dyDescent="0.25">
      <c r="A806" s="8">
        <v>755</v>
      </c>
      <c r="B806" s="11" t="s">
        <v>562</v>
      </c>
      <c r="C806" s="12" t="s">
        <v>743</v>
      </c>
      <c r="D806" s="50"/>
      <c r="E806" s="13">
        <v>1</v>
      </c>
      <c r="F806" s="13">
        <v>1</v>
      </c>
      <c r="G806" s="14">
        <v>31</v>
      </c>
      <c r="H806" s="98">
        <v>46.698999999999998</v>
      </c>
      <c r="I806" s="98">
        <v>34.337499999999999</v>
      </c>
      <c r="J806" s="92"/>
      <c r="K806" s="98"/>
      <c r="L806" s="92"/>
    </row>
    <row r="807" spans="1:12" ht="30" x14ac:dyDescent="0.25">
      <c r="A807" s="8">
        <v>756</v>
      </c>
      <c r="B807" s="11" t="s">
        <v>907</v>
      </c>
      <c r="C807" s="12" t="s">
        <v>743</v>
      </c>
      <c r="D807" s="50"/>
      <c r="E807" s="13">
        <v>1</v>
      </c>
      <c r="F807" s="13">
        <v>1</v>
      </c>
      <c r="G807" s="14">
        <v>285</v>
      </c>
      <c r="H807" s="98">
        <v>366.01</v>
      </c>
      <c r="I807" s="98">
        <v>269.125</v>
      </c>
      <c r="J807" s="92"/>
      <c r="K807" s="98"/>
      <c r="L807" s="92"/>
    </row>
    <row r="808" spans="1:12" ht="30" x14ac:dyDescent="0.25">
      <c r="A808" s="8">
        <v>757</v>
      </c>
      <c r="B808" s="11" t="s">
        <v>907</v>
      </c>
      <c r="C808" s="12" t="s">
        <v>744</v>
      </c>
      <c r="D808" s="50"/>
      <c r="E808" s="13">
        <v>1</v>
      </c>
      <c r="F808" s="13">
        <v>1</v>
      </c>
      <c r="G808" s="14">
        <v>285</v>
      </c>
      <c r="H808" s="98">
        <v>366.01</v>
      </c>
      <c r="I808" s="98">
        <v>269.125</v>
      </c>
      <c r="J808" s="92"/>
      <c r="K808" s="98"/>
      <c r="L808" s="92"/>
    </row>
    <row r="809" spans="1:12" x14ac:dyDescent="0.25">
      <c r="A809" s="8">
        <v>758</v>
      </c>
      <c r="B809" s="11" t="s">
        <v>908</v>
      </c>
      <c r="C809" s="12" t="s">
        <v>744</v>
      </c>
      <c r="D809" s="50"/>
      <c r="E809" s="13">
        <v>1</v>
      </c>
      <c r="F809" s="13">
        <v>1</v>
      </c>
      <c r="G809" s="14">
        <v>167</v>
      </c>
      <c r="H809" s="98">
        <v>215.83199999999999</v>
      </c>
      <c r="I809" s="98">
        <v>158.69999999999999</v>
      </c>
      <c r="J809" s="92"/>
      <c r="K809" s="98"/>
      <c r="L809" s="92"/>
    </row>
    <row r="810" spans="1:12" x14ac:dyDescent="0.25">
      <c r="A810" s="8">
        <v>759</v>
      </c>
      <c r="B810" s="11" t="s">
        <v>563</v>
      </c>
      <c r="C810" s="12" t="s">
        <v>743</v>
      </c>
      <c r="D810" s="50"/>
      <c r="E810" s="13">
        <v>1</v>
      </c>
      <c r="F810" s="13">
        <v>1</v>
      </c>
      <c r="G810" s="14">
        <v>41</v>
      </c>
      <c r="H810" s="98">
        <v>56.796999999999997</v>
      </c>
      <c r="I810" s="98">
        <v>41.762500000000003</v>
      </c>
      <c r="J810" s="92"/>
      <c r="K810" s="98"/>
      <c r="L810" s="92"/>
    </row>
    <row r="811" spans="1:12" x14ac:dyDescent="0.25">
      <c r="A811" s="8">
        <v>760</v>
      </c>
      <c r="B811" s="11" t="s">
        <v>909</v>
      </c>
      <c r="C811" s="12" t="s">
        <v>744</v>
      </c>
      <c r="D811" s="50"/>
      <c r="E811" s="13">
        <v>1</v>
      </c>
      <c r="F811" s="13">
        <v>1</v>
      </c>
      <c r="G811" s="14">
        <v>279</v>
      </c>
      <c r="H811" s="98">
        <v>485.911</v>
      </c>
      <c r="I811" s="98">
        <v>357.28750000000002</v>
      </c>
      <c r="J811" s="92"/>
      <c r="K811" s="98"/>
      <c r="L811" s="92"/>
    </row>
    <row r="812" spans="1:12" x14ac:dyDescent="0.25">
      <c r="A812" s="8">
        <v>761</v>
      </c>
      <c r="B812" s="11" t="s">
        <v>910</v>
      </c>
      <c r="C812" s="12" t="s">
        <v>743</v>
      </c>
      <c r="D812" s="50"/>
      <c r="E812" s="13">
        <v>1</v>
      </c>
      <c r="F812" s="13">
        <v>1</v>
      </c>
      <c r="G812" s="14">
        <v>397</v>
      </c>
      <c r="H812" s="98">
        <v>517.46299999999997</v>
      </c>
      <c r="I812" s="98">
        <v>380.48750000000001</v>
      </c>
      <c r="J812" s="92"/>
      <c r="K812" s="98"/>
      <c r="L812" s="92"/>
    </row>
    <row r="813" spans="1:12" x14ac:dyDescent="0.25">
      <c r="A813" s="8">
        <v>762</v>
      </c>
      <c r="B813" s="11" t="s">
        <v>910</v>
      </c>
      <c r="C813" s="12" t="s">
        <v>744</v>
      </c>
      <c r="D813" s="50"/>
      <c r="E813" s="13">
        <v>1</v>
      </c>
      <c r="F813" s="13">
        <v>1</v>
      </c>
      <c r="G813" s="14">
        <v>397</v>
      </c>
      <c r="H813" s="98">
        <v>517.46299999999997</v>
      </c>
      <c r="I813" s="98">
        <v>380.48750000000001</v>
      </c>
      <c r="J813" s="92"/>
      <c r="K813" s="98"/>
      <c r="L813" s="92"/>
    </row>
    <row r="814" spans="1:12" x14ac:dyDescent="0.25">
      <c r="A814" s="8">
        <v>763</v>
      </c>
      <c r="B814" s="11" t="s">
        <v>911</v>
      </c>
      <c r="C814" s="12" t="s">
        <v>745</v>
      </c>
      <c r="D814" s="50"/>
      <c r="E814" s="13">
        <v>1</v>
      </c>
      <c r="F814" s="13">
        <v>1</v>
      </c>
      <c r="G814" s="14">
        <v>518</v>
      </c>
      <c r="H814" s="98">
        <v>719.40599999999995</v>
      </c>
      <c r="I814" s="98">
        <v>528.97500000000002</v>
      </c>
      <c r="J814" s="92"/>
      <c r="K814" s="98"/>
      <c r="L814" s="92"/>
    </row>
    <row r="815" spans="1:12" x14ac:dyDescent="0.25">
      <c r="A815" s="8">
        <v>764</v>
      </c>
      <c r="B815" s="11" t="s">
        <v>912</v>
      </c>
      <c r="C815" s="12" t="s">
        <v>745</v>
      </c>
      <c r="D815" s="50"/>
      <c r="E815" s="13">
        <v>1</v>
      </c>
      <c r="F815" s="13">
        <v>1</v>
      </c>
      <c r="G815" s="14">
        <v>521</v>
      </c>
      <c r="H815" s="98">
        <v>719.40599999999995</v>
      </c>
      <c r="I815" s="98">
        <v>528.97500000000002</v>
      </c>
      <c r="J815" s="92"/>
      <c r="K815" s="98"/>
      <c r="L815" s="92"/>
    </row>
    <row r="816" spans="1:12" x14ac:dyDescent="0.25">
      <c r="A816" s="8">
        <v>765</v>
      </c>
      <c r="B816" s="11" t="s">
        <v>913</v>
      </c>
      <c r="C816" s="12" t="s">
        <v>744</v>
      </c>
      <c r="D816" s="50"/>
      <c r="E816" s="13">
        <v>1</v>
      </c>
      <c r="F816" s="13">
        <v>1</v>
      </c>
      <c r="G816" s="14">
        <v>21</v>
      </c>
      <c r="H816" s="98">
        <v>34.067999999999998</v>
      </c>
      <c r="I816" s="98">
        <v>25.05</v>
      </c>
      <c r="J816" s="92"/>
      <c r="K816" s="98"/>
      <c r="L816" s="92"/>
    </row>
    <row r="817" spans="1:12" x14ac:dyDescent="0.25">
      <c r="A817" s="8">
        <v>766</v>
      </c>
      <c r="B817" s="11" t="s">
        <v>914</v>
      </c>
      <c r="C817" s="12" t="s">
        <v>743</v>
      </c>
      <c r="D817" s="50"/>
      <c r="E817" s="13">
        <v>1</v>
      </c>
      <c r="F817" s="13">
        <v>1</v>
      </c>
      <c r="G817" s="14">
        <v>41</v>
      </c>
      <c r="H817" s="98">
        <v>54.280999999999999</v>
      </c>
      <c r="I817" s="98">
        <v>39.912500000000001</v>
      </c>
      <c r="J817" s="92"/>
      <c r="K817" s="98"/>
      <c r="L817" s="92"/>
    </row>
    <row r="818" spans="1:12" x14ac:dyDescent="0.25">
      <c r="A818" s="8">
        <v>767</v>
      </c>
      <c r="B818" s="11" t="s">
        <v>915</v>
      </c>
      <c r="C818" s="12" t="s">
        <v>743</v>
      </c>
      <c r="D818" s="50"/>
      <c r="E818" s="13">
        <v>1</v>
      </c>
      <c r="F818" s="13">
        <v>1</v>
      </c>
      <c r="G818" s="14">
        <v>478</v>
      </c>
      <c r="H818" s="98">
        <v>605.82899999999995</v>
      </c>
      <c r="I818" s="98">
        <v>445.46249999999998</v>
      </c>
      <c r="J818" s="92"/>
      <c r="K818" s="98"/>
      <c r="L818" s="92"/>
    </row>
    <row r="819" spans="1:12" x14ac:dyDescent="0.25">
      <c r="A819" s="8">
        <v>768</v>
      </c>
      <c r="B819" s="11" t="s">
        <v>915</v>
      </c>
      <c r="C819" s="12" t="s">
        <v>744</v>
      </c>
      <c r="D819" s="50"/>
      <c r="E819" s="13">
        <v>1</v>
      </c>
      <c r="F819" s="13">
        <v>1</v>
      </c>
      <c r="G819" s="14">
        <v>431</v>
      </c>
      <c r="H819" s="98">
        <v>624.75</v>
      </c>
      <c r="I819" s="98">
        <v>459.375</v>
      </c>
      <c r="J819" s="92"/>
      <c r="K819" s="98"/>
      <c r="L819" s="92"/>
    </row>
    <row r="820" spans="1:12" x14ac:dyDescent="0.25">
      <c r="A820" s="8">
        <v>769</v>
      </c>
      <c r="B820" s="11" t="s">
        <v>916</v>
      </c>
      <c r="C820" s="12" t="s">
        <v>744</v>
      </c>
      <c r="D820" s="50"/>
      <c r="E820" s="13">
        <v>1</v>
      </c>
      <c r="F820" s="13">
        <v>1</v>
      </c>
      <c r="G820" s="14">
        <v>27</v>
      </c>
      <c r="H820" s="98">
        <v>44.165999999999997</v>
      </c>
      <c r="I820" s="98">
        <v>32.475000000000001</v>
      </c>
      <c r="J820" s="92"/>
      <c r="K820" s="98"/>
      <c r="L820" s="92"/>
    </row>
    <row r="821" spans="1:12" x14ac:dyDescent="0.25">
      <c r="A821" s="8">
        <v>770</v>
      </c>
      <c r="B821" s="11" t="s">
        <v>917</v>
      </c>
      <c r="C821" s="12" t="s">
        <v>743</v>
      </c>
      <c r="D821" s="50"/>
      <c r="E821" s="13">
        <v>1</v>
      </c>
      <c r="F821" s="13">
        <v>1</v>
      </c>
      <c r="G821" s="14">
        <v>38</v>
      </c>
      <c r="H821" s="98">
        <v>59.313000000000002</v>
      </c>
      <c r="I821" s="98">
        <v>43.612499999999997</v>
      </c>
      <c r="J821" s="92"/>
      <c r="K821" s="98"/>
      <c r="L821" s="92"/>
    </row>
    <row r="822" spans="1:12" x14ac:dyDescent="0.25">
      <c r="A822" s="8">
        <v>771</v>
      </c>
      <c r="B822" s="11" t="s">
        <v>917</v>
      </c>
      <c r="C822" s="12" t="s">
        <v>744</v>
      </c>
      <c r="D822" s="50"/>
      <c r="E822" s="13">
        <v>1</v>
      </c>
      <c r="F822" s="13">
        <v>1</v>
      </c>
      <c r="G822" s="14">
        <v>38</v>
      </c>
      <c r="H822" s="98">
        <v>59.313000000000002</v>
      </c>
      <c r="I822" s="98">
        <v>43.612499999999997</v>
      </c>
      <c r="J822" s="92"/>
      <c r="K822" s="98"/>
      <c r="L822" s="92"/>
    </row>
    <row r="823" spans="1:12" x14ac:dyDescent="0.25">
      <c r="A823" s="8">
        <v>772</v>
      </c>
      <c r="B823" s="11" t="s">
        <v>918</v>
      </c>
      <c r="C823" s="12" t="s">
        <v>743</v>
      </c>
      <c r="D823" s="50"/>
      <c r="E823" s="13">
        <v>1</v>
      </c>
      <c r="F823" s="13">
        <v>1</v>
      </c>
      <c r="G823" s="14">
        <v>99</v>
      </c>
      <c r="H823" s="98">
        <v>138.839</v>
      </c>
      <c r="I823" s="98">
        <v>102.08750000000001</v>
      </c>
      <c r="J823" s="92"/>
      <c r="K823" s="98"/>
      <c r="L823" s="92"/>
    </row>
    <row r="824" spans="1:12" ht="30" x14ac:dyDescent="0.25">
      <c r="A824" s="8">
        <v>773</v>
      </c>
      <c r="B824" s="11" t="s">
        <v>919</v>
      </c>
      <c r="C824" s="12" t="s">
        <v>744</v>
      </c>
      <c r="D824" s="50"/>
      <c r="E824" s="13">
        <v>1</v>
      </c>
      <c r="F824" s="13">
        <v>1</v>
      </c>
      <c r="G824" s="14">
        <v>38</v>
      </c>
      <c r="H824" s="98">
        <v>53.006</v>
      </c>
      <c r="I824" s="98">
        <v>38.975000000000001</v>
      </c>
      <c r="J824" s="92"/>
      <c r="K824" s="98"/>
      <c r="L824" s="92"/>
    </row>
    <row r="825" spans="1:12" x14ac:dyDescent="0.25">
      <c r="A825" s="8">
        <v>774</v>
      </c>
      <c r="B825" s="11" t="s">
        <v>920</v>
      </c>
      <c r="C825" s="12" t="s">
        <v>744</v>
      </c>
      <c r="D825" s="50"/>
      <c r="E825" s="13">
        <v>1</v>
      </c>
      <c r="F825" s="13">
        <v>1</v>
      </c>
      <c r="G825" s="14">
        <v>6.15</v>
      </c>
      <c r="H825" s="98">
        <v>8.84</v>
      </c>
      <c r="I825" s="98">
        <v>6.5</v>
      </c>
      <c r="J825" s="92"/>
      <c r="K825" s="98"/>
      <c r="L825" s="92"/>
    </row>
    <row r="826" spans="1:12" x14ac:dyDescent="0.25">
      <c r="A826" s="8">
        <v>775</v>
      </c>
      <c r="B826" s="11" t="s">
        <v>921</v>
      </c>
      <c r="C826" s="12" t="s">
        <v>744</v>
      </c>
      <c r="D826" s="50"/>
      <c r="E826" s="13">
        <v>1</v>
      </c>
      <c r="F826" s="13">
        <v>1</v>
      </c>
      <c r="G826" s="14">
        <v>6.85</v>
      </c>
      <c r="H826" s="98">
        <v>8.84</v>
      </c>
      <c r="I826" s="98">
        <v>6.5</v>
      </c>
      <c r="J826" s="92"/>
      <c r="K826" s="98"/>
      <c r="L826" s="92"/>
    </row>
    <row r="827" spans="1:12" x14ac:dyDescent="0.25">
      <c r="A827" s="8">
        <v>776</v>
      </c>
      <c r="B827" s="11" t="s">
        <v>922</v>
      </c>
      <c r="C827" s="12" t="s">
        <v>744</v>
      </c>
      <c r="D827" s="50"/>
      <c r="E827" s="13">
        <v>1</v>
      </c>
      <c r="F827" s="13">
        <v>1</v>
      </c>
      <c r="G827" s="14">
        <v>3.5</v>
      </c>
      <c r="H827" s="98">
        <v>5.0490000000000004</v>
      </c>
      <c r="I827" s="98">
        <v>3.7124999999999999</v>
      </c>
      <c r="J827" s="92"/>
      <c r="K827" s="98"/>
      <c r="L827" s="92"/>
    </row>
    <row r="828" spans="1:12" x14ac:dyDescent="0.25">
      <c r="A828" s="8">
        <v>777</v>
      </c>
      <c r="B828" s="11" t="s">
        <v>923</v>
      </c>
      <c r="C828" s="12" t="s">
        <v>743</v>
      </c>
      <c r="D828" s="50"/>
      <c r="E828" s="13">
        <v>1</v>
      </c>
      <c r="F828" s="13">
        <v>1</v>
      </c>
      <c r="G828" s="14">
        <v>702</v>
      </c>
      <c r="H828" s="98">
        <v>971.83900000000006</v>
      </c>
      <c r="I828" s="98">
        <v>714.58749999999998</v>
      </c>
      <c r="J828" s="92"/>
      <c r="K828" s="98"/>
      <c r="L828" s="92"/>
    </row>
    <row r="829" spans="1:12" x14ac:dyDescent="0.25">
      <c r="A829" s="8">
        <v>778</v>
      </c>
      <c r="B829" s="11" t="s">
        <v>923</v>
      </c>
      <c r="C829" s="12" t="s">
        <v>744</v>
      </c>
      <c r="D829" s="50"/>
      <c r="E829" s="13">
        <v>1</v>
      </c>
      <c r="F829" s="13">
        <v>1</v>
      </c>
      <c r="G829" s="14">
        <v>702</v>
      </c>
      <c r="H829" s="98">
        <v>1148.537</v>
      </c>
      <c r="I829" s="98">
        <v>844.51250000000005</v>
      </c>
      <c r="J829" s="92"/>
      <c r="K829" s="98"/>
      <c r="L829" s="92"/>
    </row>
    <row r="830" spans="1:12" ht="30" x14ac:dyDescent="0.25">
      <c r="A830" s="8">
        <v>779</v>
      </c>
      <c r="B830" s="11" t="s">
        <v>924</v>
      </c>
      <c r="C830" s="12" t="s">
        <v>749</v>
      </c>
      <c r="D830" s="50"/>
      <c r="E830" s="13">
        <v>1</v>
      </c>
      <c r="F830" s="13">
        <v>1</v>
      </c>
      <c r="G830" s="14">
        <v>781</v>
      </c>
      <c r="H830" s="98">
        <v>1148.537</v>
      </c>
      <c r="I830" s="98">
        <v>844.51250000000005</v>
      </c>
      <c r="J830" s="92"/>
      <c r="K830" s="98"/>
      <c r="L830" s="92"/>
    </row>
    <row r="831" spans="1:12" x14ac:dyDescent="0.25">
      <c r="A831" s="8">
        <v>780</v>
      </c>
      <c r="B831" s="11" t="s">
        <v>925</v>
      </c>
      <c r="C831" s="12" t="s">
        <v>743</v>
      </c>
      <c r="D831" s="50"/>
      <c r="E831" s="13">
        <v>1</v>
      </c>
      <c r="F831" s="13">
        <v>1</v>
      </c>
      <c r="G831" s="14">
        <v>530</v>
      </c>
      <c r="H831" s="98">
        <v>757.28200000000004</v>
      </c>
      <c r="I831" s="98">
        <v>556.82500000000005</v>
      </c>
      <c r="J831" s="92"/>
      <c r="K831" s="98"/>
      <c r="L831" s="92"/>
    </row>
    <row r="832" spans="1:12" x14ac:dyDescent="0.25">
      <c r="A832" s="8">
        <v>781</v>
      </c>
      <c r="B832" s="11" t="s">
        <v>925</v>
      </c>
      <c r="C832" s="12" t="s">
        <v>744</v>
      </c>
      <c r="D832" s="50"/>
      <c r="E832" s="13">
        <v>1</v>
      </c>
      <c r="F832" s="13">
        <v>1</v>
      </c>
      <c r="G832" s="14">
        <v>530</v>
      </c>
      <c r="H832" s="98">
        <v>795.14099999999996</v>
      </c>
      <c r="I832" s="98">
        <v>584.66250000000002</v>
      </c>
      <c r="J832" s="92"/>
      <c r="K832" s="98"/>
      <c r="L832" s="92"/>
    </row>
    <row r="833" spans="1:12" x14ac:dyDescent="0.25">
      <c r="A833" s="8">
        <v>782</v>
      </c>
      <c r="B833" s="11" t="s">
        <v>926</v>
      </c>
      <c r="C833" s="12" t="s">
        <v>745</v>
      </c>
      <c r="D833" s="50"/>
      <c r="E833" s="13">
        <v>1</v>
      </c>
      <c r="F833" s="13">
        <v>1</v>
      </c>
      <c r="G833" s="14">
        <v>131</v>
      </c>
      <c r="H833" s="98">
        <v>183.005</v>
      </c>
      <c r="I833" s="98">
        <v>134.5625</v>
      </c>
      <c r="J833" s="92"/>
      <c r="K833" s="98"/>
      <c r="L833" s="92"/>
    </row>
    <row r="834" spans="1:12" x14ac:dyDescent="0.25">
      <c r="A834" s="8">
        <v>783</v>
      </c>
      <c r="B834" s="11" t="s">
        <v>927</v>
      </c>
      <c r="C834" s="12" t="s">
        <v>744</v>
      </c>
      <c r="D834" s="50"/>
      <c r="E834" s="13">
        <v>1</v>
      </c>
      <c r="F834" s="13">
        <v>1</v>
      </c>
      <c r="G834" s="14">
        <v>49</v>
      </c>
      <c r="H834" s="98">
        <v>63.121000000000002</v>
      </c>
      <c r="I834" s="98">
        <v>46.412500000000001</v>
      </c>
      <c r="J834" s="92"/>
      <c r="K834" s="98"/>
      <c r="L834" s="92"/>
    </row>
    <row r="835" spans="1:12" ht="30" x14ac:dyDescent="0.25">
      <c r="A835" s="8">
        <v>784</v>
      </c>
      <c r="B835" s="11" t="s">
        <v>928</v>
      </c>
      <c r="C835" s="12" t="s">
        <v>743</v>
      </c>
      <c r="D835" s="50"/>
      <c r="E835" s="13">
        <v>1</v>
      </c>
      <c r="F835" s="13">
        <v>1</v>
      </c>
      <c r="G835" s="14">
        <v>78</v>
      </c>
      <c r="H835" s="98">
        <v>103.496</v>
      </c>
      <c r="I835" s="98">
        <v>76.099999999999994</v>
      </c>
      <c r="J835" s="92"/>
      <c r="K835" s="98"/>
      <c r="L835" s="92"/>
    </row>
    <row r="836" spans="1:12" ht="30" x14ac:dyDescent="0.25">
      <c r="A836" s="8">
        <v>785</v>
      </c>
      <c r="B836" s="11" t="s">
        <v>928</v>
      </c>
      <c r="C836" s="12" t="s">
        <v>744</v>
      </c>
      <c r="D836" s="50"/>
      <c r="E836" s="13">
        <v>1</v>
      </c>
      <c r="F836" s="13">
        <v>1</v>
      </c>
      <c r="G836" s="14">
        <v>78</v>
      </c>
      <c r="H836" s="98">
        <v>103.496</v>
      </c>
      <c r="I836" s="98">
        <v>76.099999999999994</v>
      </c>
      <c r="J836" s="92"/>
      <c r="K836" s="98"/>
      <c r="L836" s="92"/>
    </row>
    <row r="837" spans="1:12" x14ac:dyDescent="0.25">
      <c r="A837" s="8">
        <v>786</v>
      </c>
      <c r="B837" s="11" t="s">
        <v>929</v>
      </c>
      <c r="C837" s="12" t="s">
        <v>743</v>
      </c>
      <c r="D837" s="50"/>
      <c r="E837" s="13">
        <v>1</v>
      </c>
      <c r="F837" s="13">
        <v>1</v>
      </c>
      <c r="G837" s="14">
        <v>211</v>
      </c>
      <c r="H837" s="98">
        <v>296.59899999999999</v>
      </c>
      <c r="I837" s="98">
        <v>218.08750000000001</v>
      </c>
      <c r="J837" s="92"/>
      <c r="K837" s="98"/>
      <c r="L837" s="92"/>
    </row>
    <row r="838" spans="1:12" x14ac:dyDescent="0.25">
      <c r="A838" s="8">
        <v>787</v>
      </c>
      <c r="B838" s="11" t="s">
        <v>929</v>
      </c>
      <c r="C838" s="12" t="s">
        <v>744</v>
      </c>
      <c r="D838" s="50"/>
      <c r="E838" s="13">
        <v>1</v>
      </c>
      <c r="F838" s="13">
        <v>1</v>
      </c>
      <c r="G838" s="14">
        <v>211</v>
      </c>
      <c r="H838" s="98">
        <v>296.59899999999999</v>
      </c>
      <c r="I838" s="98">
        <v>218.08750000000001</v>
      </c>
      <c r="J838" s="92"/>
      <c r="K838" s="98"/>
      <c r="L838" s="92"/>
    </row>
    <row r="839" spans="1:12" ht="30" x14ac:dyDescent="0.25">
      <c r="A839" s="8">
        <v>788</v>
      </c>
      <c r="B839" s="11" t="s">
        <v>930</v>
      </c>
      <c r="C839" s="12" t="s">
        <v>743</v>
      </c>
      <c r="D839" s="50"/>
      <c r="E839" s="13">
        <v>1</v>
      </c>
      <c r="F839" s="13">
        <v>1</v>
      </c>
      <c r="G839" s="14">
        <v>271</v>
      </c>
      <c r="H839" s="98">
        <v>391.255</v>
      </c>
      <c r="I839" s="98">
        <v>287.6875</v>
      </c>
      <c r="J839" s="92"/>
      <c r="K839" s="98"/>
      <c r="L839" s="92"/>
    </row>
    <row r="840" spans="1:12" ht="30" x14ac:dyDescent="0.25">
      <c r="A840" s="8">
        <v>789</v>
      </c>
      <c r="B840" s="11" t="s">
        <v>930</v>
      </c>
      <c r="C840" s="12" t="s">
        <v>744</v>
      </c>
      <c r="D840" s="50"/>
      <c r="E840" s="13">
        <v>1</v>
      </c>
      <c r="F840" s="13">
        <v>1</v>
      </c>
      <c r="G840" s="14">
        <v>271</v>
      </c>
      <c r="H840" s="98">
        <v>391.255</v>
      </c>
      <c r="I840" s="98">
        <v>287.6875</v>
      </c>
      <c r="J840" s="92"/>
      <c r="K840" s="98"/>
      <c r="L840" s="92"/>
    </row>
    <row r="841" spans="1:12" x14ac:dyDescent="0.25">
      <c r="A841" s="8">
        <v>790</v>
      </c>
      <c r="B841" s="11" t="s">
        <v>931</v>
      </c>
      <c r="C841" s="12" t="s">
        <v>743</v>
      </c>
      <c r="D841" s="50"/>
      <c r="E841" s="13">
        <v>1</v>
      </c>
      <c r="F841" s="13">
        <v>1</v>
      </c>
      <c r="G841" s="14">
        <v>211</v>
      </c>
      <c r="H841" s="98">
        <v>283.96800000000002</v>
      </c>
      <c r="I841" s="98">
        <v>208.8</v>
      </c>
      <c r="J841" s="92"/>
      <c r="K841" s="98"/>
      <c r="L841" s="92"/>
    </row>
    <row r="842" spans="1:12" x14ac:dyDescent="0.25">
      <c r="A842" s="8">
        <v>791</v>
      </c>
      <c r="B842" s="11" t="s">
        <v>931</v>
      </c>
      <c r="C842" s="12" t="s">
        <v>744</v>
      </c>
      <c r="D842" s="50"/>
      <c r="E842" s="13">
        <v>1</v>
      </c>
      <c r="F842" s="13">
        <v>1</v>
      </c>
      <c r="G842" s="14">
        <v>211</v>
      </c>
      <c r="H842" s="98">
        <v>283.96800000000002</v>
      </c>
      <c r="I842" s="98">
        <v>208.8</v>
      </c>
      <c r="J842" s="92"/>
      <c r="K842" s="98"/>
      <c r="L842" s="92"/>
    </row>
    <row r="843" spans="1:12" x14ac:dyDescent="0.25">
      <c r="A843" s="8">
        <v>792</v>
      </c>
      <c r="B843" s="11" t="s">
        <v>43</v>
      </c>
      <c r="C843" s="12" t="s">
        <v>743</v>
      </c>
      <c r="D843" s="50"/>
      <c r="E843" s="13">
        <v>1</v>
      </c>
      <c r="F843" s="13">
        <v>1</v>
      </c>
      <c r="G843" s="14">
        <v>81</v>
      </c>
      <c r="H843" s="98">
        <v>116.11</v>
      </c>
      <c r="I843" s="98">
        <v>85.375</v>
      </c>
      <c r="J843" s="92"/>
      <c r="K843" s="98"/>
      <c r="L843" s="92"/>
    </row>
    <row r="844" spans="1:12" x14ac:dyDescent="0.25">
      <c r="A844" s="8">
        <v>793</v>
      </c>
      <c r="B844" s="11" t="s">
        <v>932</v>
      </c>
      <c r="C844" s="12" t="s">
        <v>745</v>
      </c>
      <c r="D844" s="50"/>
      <c r="E844" s="13">
        <v>1</v>
      </c>
      <c r="F844" s="13">
        <v>1</v>
      </c>
      <c r="G844" s="14">
        <v>81</v>
      </c>
      <c r="H844" s="98">
        <v>138.839</v>
      </c>
      <c r="I844" s="98">
        <v>102.08750000000001</v>
      </c>
      <c r="J844" s="92"/>
      <c r="K844" s="98"/>
      <c r="L844" s="92"/>
    </row>
    <row r="845" spans="1:12" x14ac:dyDescent="0.25">
      <c r="A845" s="8">
        <v>794</v>
      </c>
      <c r="B845" s="11" t="s">
        <v>933</v>
      </c>
      <c r="C845" s="12" t="s">
        <v>744</v>
      </c>
      <c r="D845" s="50"/>
      <c r="E845" s="13">
        <v>1</v>
      </c>
      <c r="F845" s="13">
        <v>1</v>
      </c>
      <c r="G845" s="14">
        <v>161</v>
      </c>
      <c r="H845" s="98">
        <v>220.881</v>
      </c>
      <c r="I845" s="98">
        <v>162.41249999999999</v>
      </c>
      <c r="J845" s="92"/>
      <c r="K845" s="98"/>
      <c r="L845" s="92"/>
    </row>
    <row r="846" spans="1:12" x14ac:dyDescent="0.25">
      <c r="A846" s="8">
        <v>795</v>
      </c>
      <c r="B846" s="11" t="s">
        <v>934</v>
      </c>
      <c r="C846" s="12" t="s">
        <v>743</v>
      </c>
      <c r="D846" s="50"/>
      <c r="E846" s="13">
        <v>1</v>
      </c>
      <c r="F846" s="13">
        <v>1</v>
      </c>
      <c r="G846" s="14">
        <v>104</v>
      </c>
      <c r="H846" s="98">
        <v>145.14599999999999</v>
      </c>
      <c r="I846" s="98">
        <v>106.72499999999999</v>
      </c>
      <c r="J846" s="92"/>
      <c r="K846" s="98"/>
      <c r="L846" s="92"/>
    </row>
    <row r="847" spans="1:12" x14ac:dyDescent="0.25">
      <c r="A847" s="8">
        <v>796</v>
      </c>
      <c r="B847" s="11" t="s">
        <v>934</v>
      </c>
      <c r="C847" s="12" t="s">
        <v>744</v>
      </c>
      <c r="D847" s="50"/>
      <c r="E847" s="13">
        <v>1</v>
      </c>
      <c r="F847" s="13">
        <v>1</v>
      </c>
      <c r="G847" s="14">
        <v>117</v>
      </c>
      <c r="H847" s="98">
        <v>152.71100000000001</v>
      </c>
      <c r="I847" s="98">
        <v>112.28749999999999</v>
      </c>
      <c r="J847" s="92"/>
      <c r="K847" s="98"/>
      <c r="L847" s="92"/>
    </row>
    <row r="848" spans="1:12" x14ac:dyDescent="0.25">
      <c r="A848" s="8">
        <v>797</v>
      </c>
      <c r="B848" s="11" t="s">
        <v>44</v>
      </c>
      <c r="C848" s="12" t="s">
        <v>743</v>
      </c>
      <c r="D848" s="50"/>
      <c r="E848" s="13">
        <v>1</v>
      </c>
      <c r="F848" s="13">
        <v>1</v>
      </c>
      <c r="G848" s="14">
        <v>511</v>
      </c>
      <c r="H848" s="98">
        <v>719.40599999999995</v>
      </c>
      <c r="I848" s="98">
        <v>528.97500000000002</v>
      </c>
      <c r="J848" s="92"/>
      <c r="K848" s="98"/>
      <c r="L848" s="92"/>
    </row>
    <row r="849" spans="1:12" x14ac:dyDescent="0.25">
      <c r="A849" s="8">
        <v>798</v>
      </c>
      <c r="B849" s="11" t="s">
        <v>44</v>
      </c>
      <c r="C849" s="12" t="s">
        <v>744</v>
      </c>
      <c r="D849" s="50"/>
      <c r="E849" s="13">
        <v>1</v>
      </c>
      <c r="F849" s="13">
        <v>1</v>
      </c>
      <c r="G849" s="14">
        <v>511</v>
      </c>
      <c r="H849" s="98">
        <v>769.89599999999996</v>
      </c>
      <c r="I849" s="98">
        <v>566.1</v>
      </c>
      <c r="J849" s="92"/>
      <c r="K849" s="98"/>
      <c r="L849" s="92"/>
    </row>
    <row r="850" spans="1:12" x14ac:dyDescent="0.25">
      <c r="A850" s="8">
        <v>799</v>
      </c>
      <c r="B850" s="11" t="s">
        <v>935</v>
      </c>
      <c r="C850" s="12" t="s">
        <v>753</v>
      </c>
      <c r="D850" s="50"/>
      <c r="E850" s="13">
        <v>1</v>
      </c>
      <c r="F850" s="13">
        <v>1</v>
      </c>
      <c r="G850" s="14">
        <v>245</v>
      </c>
      <c r="H850" s="98">
        <v>347.089</v>
      </c>
      <c r="I850" s="98">
        <v>255.21250000000001</v>
      </c>
      <c r="J850" s="92"/>
      <c r="K850" s="98"/>
      <c r="L850" s="92"/>
    </row>
    <row r="851" spans="1:12" x14ac:dyDescent="0.25">
      <c r="A851" s="8">
        <v>800</v>
      </c>
      <c r="B851" s="11" t="s">
        <v>936</v>
      </c>
      <c r="C851" s="12" t="s">
        <v>753</v>
      </c>
      <c r="D851" s="50"/>
      <c r="E851" s="13">
        <v>1</v>
      </c>
      <c r="F851" s="13">
        <v>1</v>
      </c>
      <c r="G851" s="14">
        <v>245</v>
      </c>
      <c r="H851" s="98">
        <v>347.089</v>
      </c>
      <c r="I851" s="98">
        <v>255.21250000000001</v>
      </c>
      <c r="J851" s="92"/>
      <c r="K851" s="98"/>
      <c r="L851" s="92"/>
    </row>
    <row r="852" spans="1:12" ht="30" x14ac:dyDescent="0.25">
      <c r="A852" s="8">
        <v>801</v>
      </c>
      <c r="B852" s="11" t="s">
        <v>937</v>
      </c>
      <c r="C852" s="12" t="s">
        <v>744</v>
      </c>
      <c r="D852" s="50"/>
      <c r="E852" s="13">
        <v>1</v>
      </c>
      <c r="F852" s="13">
        <v>1</v>
      </c>
      <c r="G852" s="14">
        <v>110</v>
      </c>
      <c r="H852" s="98">
        <v>170.39099999999999</v>
      </c>
      <c r="I852" s="98">
        <v>125.28749999999999</v>
      </c>
      <c r="J852" s="92"/>
      <c r="K852" s="98"/>
      <c r="L852" s="92"/>
    </row>
    <row r="853" spans="1:12" x14ac:dyDescent="0.25">
      <c r="A853" s="8">
        <v>802</v>
      </c>
      <c r="B853" s="11" t="s">
        <v>747</v>
      </c>
      <c r="C853" s="12" t="s">
        <v>938</v>
      </c>
      <c r="D853" s="50"/>
      <c r="E853" s="13">
        <v>1</v>
      </c>
      <c r="F853" s="13">
        <v>1</v>
      </c>
      <c r="G853" s="14">
        <v>375</v>
      </c>
      <c r="H853" s="98">
        <v>551.93899999999996</v>
      </c>
      <c r="I853" s="98">
        <v>405.83749999999998</v>
      </c>
      <c r="J853" s="92"/>
      <c r="K853" s="98"/>
      <c r="L853" s="92"/>
    </row>
    <row r="854" spans="1:12" ht="30" x14ac:dyDescent="0.25">
      <c r="A854" s="8">
        <v>803</v>
      </c>
      <c r="B854" s="11" t="s">
        <v>940</v>
      </c>
      <c r="C854" s="12" t="s">
        <v>939</v>
      </c>
      <c r="D854" s="50"/>
      <c r="E854" s="13">
        <v>1</v>
      </c>
      <c r="F854" s="13">
        <v>1</v>
      </c>
      <c r="G854" s="14">
        <v>257</v>
      </c>
      <c r="H854" s="98">
        <v>379.661</v>
      </c>
      <c r="I854" s="98">
        <v>279.16250000000002</v>
      </c>
      <c r="J854" s="92"/>
      <c r="K854" s="98"/>
      <c r="L854" s="92"/>
    </row>
    <row r="855" spans="1:12" ht="30" x14ac:dyDescent="0.25">
      <c r="A855" s="8">
        <v>804</v>
      </c>
      <c r="B855" s="11" t="s">
        <v>23</v>
      </c>
      <c r="C855" s="12" t="s">
        <v>939</v>
      </c>
      <c r="D855" s="50"/>
      <c r="E855" s="13">
        <v>1</v>
      </c>
      <c r="F855" s="13">
        <v>1</v>
      </c>
      <c r="G855" s="14">
        <v>5700</v>
      </c>
      <c r="H855" s="98">
        <v>8398</v>
      </c>
      <c r="I855" s="98">
        <v>6175</v>
      </c>
      <c r="J855" s="92"/>
      <c r="K855" s="98"/>
      <c r="L855" s="92"/>
    </row>
    <row r="856" spans="1:12" ht="30" x14ac:dyDescent="0.25">
      <c r="A856" s="8">
        <v>805</v>
      </c>
      <c r="B856" s="11" t="s">
        <v>4</v>
      </c>
      <c r="C856" s="12" t="s">
        <v>939</v>
      </c>
      <c r="D856" s="50"/>
      <c r="E856" s="13">
        <v>1</v>
      </c>
      <c r="F856" s="13">
        <v>1</v>
      </c>
      <c r="G856" s="14">
        <v>5750</v>
      </c>
      <c r="H856" s="98">
        <v>8471.6610000000001</v>
      </c>
      <c r="I856" s="98">
        <v>6229.1625000000004</v>
      </c>
      <c r="J856" s="92"/>
      <c r="K856" s="98"/>
      <c r="L856" s="92"/>
    </row>
    <row r="857" spans="1:12" ht="30" x14ac:dyDescent="0.25">
      <c r="A857" s="8">
        <v>806</v>
      </c>
      <c r="B857" s="11" t="s">
        <v>563</v>
      </c>
      <c r="C857" s="12" t="s">
        <v>939</v>
      </c>
      <c r="D857" s="50"/>
      <c r="E857" s="13">
        <v>1</v>
      </c>
      <c r="F857" s="13">
        <v>1</v>
      </c>
      <c r="G857" s="14">
        <v>251</v>
      </c>
      <c r="H857" s="98">
        <v>370.6</v>
      </c>
      <c r="I857" s="98">
        <v>272.5</v>
      </c>
      <c r="J857" s="92"/>
      <c r="K857" s="98"/>
      <c r="L857" s="92"/>
    </row>
    <row r="858" spans="1:12" ht="30" x14ac:dyDescent="0.25">
      <c r="A858" s="8">
        <v>807</v>
      </c>
      <c r="B858" s="11" t="s">
        <v>562</v>
      </c>
      <c r="C858" s="12" t="s">
        <v>939</v>
      </c>
      <c r="D858" s="50"/>
      <c r="E858" s="13">
        <v>1</v>
      </c>
      <c r="F858" s="13">
        <v>1</v>
      </c>
      <c r="G858" s="14">
        <v>207</v>
      </c>
      <c r="H858" s="98">
        <v>304.86099999999999</v>
      </c>
      <c r="I858" s="98">
        <v>224.16249999999999</v>
      </c>
      <c r="J858" s="92"/>
      <c r="K858" s="98"/>
      <c r="L858" s="92"/>
    </row>
    <row r="859" spans="1:12" ht="30" x14ac:dyDescent="0.25">
      <c r="A859" s="8">
        <v>808</v>
      </c>
      <c r="B859" s="11" t="s">
        <v>941</v>
      </c>
      <c r="C859" s="12" t="s">
        <v>939</v>
      </c>
      <c r="D859" s="50"/>
      <c r="E859" s="13">
        <v>1</v>
      </c>
      <c r="F859" s="13">
        <v>1</v>
      </c>
      <c r="G859" s="14">
        <v>127</v>
      </c>
      <c r="H859" s="98">
        <v>187</v>
      </c>
      <c r="I859" s="98">
        <v>137.5</v>
      </c>
      <c r="J859" s="92"/>
      <c r="K859" s="98"/>
      <c r="L859" s="92"/>
    </row>
    <row r="860" spans="1:12" ht="30" x14ac:dyDescent="0.25">
      <c r="A860" s="8">
        <v>809</v>
      </c>
      <c r="B860" s="11" t="s">
        <v>942</v>
      </c>
      <c r="C860" s="12" t="s">
        <v>939</v>
      </c>
      <c r="D860" s="50"/>
      <c r="E860" s="13">
        <v>1</v>
      </c>
      <c r="F860" s="13">
        <v>1</v>
      </c>
      <c r="G860" s="14">
        <v>41</v>
      </c>
      <c r="H860" s="98">
        <v>61.2</v>
      </c>
      <c r="I860" s="98">
        <v>45</v>
      </c>
      <c r="J860" s="92"/>
      <c r="K860" s="98"/>
      <c r="L860" s="92"/>
    </row>
    <row r="861" spans="1:12" ht="30" x14ac:dyDescent="0.25">
      <c r="A861" s="8">
        <v>810</v>
      </c>
      <c r="B861" s="11" t="s">
        <v>943</v>
      </c>
      <c r="C861" s="12" t="s">
        <v>939</v>
      </c>
      <c r="D861" s="50"/>
      <c r="E861" s="13">
        <v>1</v>
      </c>
      <c r="F861" s="13">
        <v>1</v>
      </c>
      <c r="G861" s="14">
        <v>125</v>
      </c>
      <c r="H861" s="98">
        <v>184.739</v>
      </c>
      <c r="I861" s="98">
        <v>135.83750000000001</v>
      </c>
      <c r="J861" s="92"/>
      <c r="K861" s="98"/>
      <c r="L861" s="92"/>
    </row>
    <row r="862" spans="1:12" ht="30" x14ac:dyDescent="0.25">
      <c r="A862" s="8">
        <v>811</v>
      </c>
      <c r="B862" s="11" t="s">
        <v>944</v>
      </c>
      <c r="C862" s="12" t="s">
        <v>939</v>
      </c>
      <c r="D862" s="50"/>
      <c r="E862" s="13">
        <v>1</v>
      </c>
      <c r="F862" s="13">
        <v>1</v>
      </c>
      <c r="G862" s="14">
        <v>37</v>
      </c>
      <c r="H862" s="98">
        <v>54.4</v>
      </c>
      <c r="I862" s="98">
        <v>40</v>
      </c>
      <c r="J862" s="92"/>
      <c r="K862" s="98"/>
      <c r="L862" s="92"/>
    </row>
    <row r="863" spans="1:12" ht="30" x14ac:dyDescent="0.25">
      <c r="A863" s="8">
        <v>812</v>
      </c>
      <c r="B863" s="11" t="s">
        <v>945</v>
      </c>
      <c r="C863" s="12" t="s">
        <v>939</v>
      </c>
      <c r="D863" s="50"/>
      <c r="E863" s="13">
        <v>1</v>
      </c>
      <c r="F863" s="13">
        <v>1</v>
      </c>
      <c r="G863" s="14">
        <v>142</v>
      </c>
      <c r="H863" s="98">
        <v>209.661</v>
      </c>
      <c r="I863" s="98">
        <v>154.16249999999999</v>
      </c>
      <c r="J863" s="92"/>
      <c r="K863" s="98"/>
      <c r="L863" s="92"/>
    </row>
    <row r="864" spans="1:12" ht="30" x14ac:dyDescent="0.25">
      <c r="A864" s="8">
        <v>813</v>
      </c>
      <c r="B864" s="11" t="s">
        <v>438</v>
      </c>
      <c r="C864" s="12" t="s">
        <v>939</v>
      </c>
      <c r="D864" s="50"/>
      <c r="E864" s="13">
        <v>1</v>
      </c>
      <c r="F864" s="13">
        <v>1</v>
      </c>
      <c r="G864" s="14">
        <v>1750</v>
      </c>
      <c r="H864" s="98">
        <v>2578.3389999999999</v>
      </c>
      <c r="I864" s="98">
        <v>1895.8375000000001</v>
      </c>
      <c r="J864" s="92"/>
      <c r="K864" s="98"/>
      <c r="L864" s="92"/>
    </row>
    <row r="865" spans="1:12" ht="30" x14ac:dyDescent="0.25">
      <c r="A865" s="8">
        <v>814</v>
      </c>
      <c r="B865" s="11" t="s">
        <v>946</v>
      </c>
      <c r="C865" s="12" t="s">
        <v>939</v>
      </c>
      <c r="D865" s="50"/>
      <c r="E865" s="13">
        <v>1</v>
      </c>
      <c r="F865" s="13">
        <v>1</v>
      </c>
      <c r="G865" s="14">
        <v>157</v>
      </c>
      <c r="H865" s="98">
        <v>232.339</v>
      </c>
      <c r="I865" s="98">
        <v>170.83750000000001</v>
      </c>
      <c r="J865" s="92"/>
      <c r="K865" s="98"/>
      <c r="L865" s="92"/>
    </row>
    <row r="866" spans="1:12" ht="30" x14ac:dyDescent="0.25">
      <c r="A866" s="8">
        <v>815</v>
      </c>
      <c r="B866" s="11" t="s">
        <v>123</v>
      </c>
      <c r="C866" s="12" t="s">
        <v>939</v>
      </c>
      <c r="D866" s="50"/>
      <c r="E866" s="13">
        <v>1</v>
      </c>
      <c r="F866" s="13">
        <v>1</v>
      </c>
      <c r="G866" s="14">
        <v>98</v>
      </c>
      <c r="H866" s="98">
        <v>145.06100000000001</v>
      </c>
      <c r="I866" s="98">
        <v>106.66249999999999</v>
      </c>
      <c r="J866" s="92"/>
      <c r="K866" s="98"/>
      <c r="L866" s="92"/>
    </row>
    <row r="867" spans="1:12" ht="30" x14ac:dyDescent="0.25">
      <c r="A867" s="8">
        <v>816</v>
      </c>
      <c r="B867" s="11" t="s">
        <v>947</v>
      </c>
      <c r="C867" s="12" t="s">
        <v>939</v>
      </c>
      <c r="D867" s="50"/>
      <c r="E867" s="13">
        <v>1</v>
      </c>
      <c r="F867" s="13">
        <v>1</v>
      </c>
      <c r="G867" s="14">
        <v>43</v>
      </c>
      <c r="H867" s="98">
        <v>62.338999999999999</v>
      </c>
      <c r="I867" s="98">
        <v>45.837499999999999</v>
      </c>
      <c r="J867" s="92"/>
      <c r="K867" s="98"/>
      <c r="L867" s="92"/>
    </row>
    <row r="868" spans="1:12" ht="30" x14ac:dyDescent="0.25">
      <c r="A868" s="8">
        <v>817</v>
      </c>
      <c r="B868" s="11" t="s">
        <v>948</v>
      </c>
      <c r="C868" s="12" t="s">
        <v>939</v>
      </c>
      <c r="D868" s="50"/>
      <c r="E868" s="13">
        <v>1</v>
      </c>
      <c r="F868" s="13">
        <v>1</v>
      </c>
      <c r="G868" s="14">
        <v>47</v>
      </c>
      <c r="H868" s="98">
        <v>70.260999999999996</v>
      </c>
      <c r="I868" s="98">
        <v>51.662500000000001</v>
      </c>
      <c r="J868" s="92"/>
      <c r="K868" s="98"/>
      <c r="L868" s="92"/>
    </row>
    <row r="869" spans="1:12" ht="30" x14ac:dyDescent="0.25">
      <c r="A869" s="8">
        <v>818</v>
      </c>
      <c r="B869" s="11" t="s">
        <v>949</v>
      </c>
      <c r="C869" s="12" t="s">
        <v>939</v>
      </c>
      <c r="D869" s="50"/>
      <c r="E869" s="13">
        <v>1</v>
      </c>
      <c r="F869" s="13">
        <v>1</v>
      </c>
      <c r="G869" s="14">
        <v>21</v>
      </c>
      <c r="H869" s="98">
        <v>30.6</v>
      </c>
      <c r="I869" s="98">
        <v>22.5</v>
      </c>
      <c r="J869" s="92"/>
      <c r="K869" s="98"/>
      <c r="L869" s="92"/>
    </row>
    <row r="870" spans="1:12" ht="30" x14ac:dyDescent="0.25">
      <c r="A870" s="8">
        <v>819</v>
      </c>
      <c r="B870" s="11" t="s">
        <v>950</v>
      </c>
      <c r="C870" s="12" t="s">
        <v>939</v>
      </c>
      <c r="D870" s="50"/>
      <c r="E870" s="13">
        <v>1</v>
      </c>
      <c r="F870" s="13">
        <v>1</v>
      </c>
      <c r="G870" s="14">
        <v>491</v>
      </c>
      <c r="H870" s="98">
        <v>724.2</v>
      </c>
      <c r="I870" s="98">
        <v>532.5</v>
      </c>
      <c r="J870" s="92"/>
      <c r="K870" s="98"/>
      <c r="L870" s="92"/>
    </row>
    <row r="871" spans="1:12" ht="30" x14ac:dyDescent="0.25">
      <c r="A871" s="8">
        <v>820</v>
      </c>
      <c r="B871" s="11" t="s">
        <v>951</v>
      </c>
      <c r="C871" s="12" t="s">
        <v>939</v>
      </c>
      <c r="D871" s="50"/>
      <c r="E871" s="13">
        <v>1</v>
      </c>
      <c r="F871" s="13">
        <v>1</v>
      </c>
      <c r="G871" s="14">
        <v>43</v>
      </c>
      <c r="H871" s="98">
        <v>62.338999999999999</v>
      </c>
      <c r="I871" s="98">
        <v>45.837499999999999</v>
      </c>
      <c r="J871" s="92"/>
      <c r="K871" s="98"/>
      <c r="L871" s="92"/>
    </row>
    <row r="872" spans="1:12" ht="30" x14ac:dyDescent="0.25">
      <c r="A872" s="8">
        <v>821</v>
      </c>
      <c r="B872" s="11" t="s">
        <v>952</v>
      </c>
      <c r="C872" s="12" t="s">
        <v>939</v>
      </c>
      <c r="D872" s="50"/>
      <c r="E872" s="13">
        <v>1</v>
      </c>
      <c r="F872" s="13">
        <v>1</v>
      </c>
      <c r="G872" s="14">
        <v>321</v>
      </c>
      <c r="H872" s="98">
        <v>472.6</v>
      </c>
      <c r="I872" s="98">
        <v>347.5</v>
      </c>
      <c r="J872" s="92"/>
      <c r="K872" s="98"/>
      <c r="L872" s="92"/>
    </row>
    <row r="873" spans="1:12" ht="30" x14ac:dyDescent="0.25">
      <c r="A873" s="8">
        <v>822</v>
      </c>
      <c r="B873" s="11" t="s">
        <v>953</v>
      </c>
      <c r="C873" s="12" t="s">
        <v>939</v>
      </c>
      <c r="D873" s="50"/>
      <c r="E873" s="13">
        <v>1</v>
      </c>
      <c r="F873" s="13">
        <v>1</v>
      </c>
      <c r="G873" s="14">
        <v>343</v>
      </c>
      <c r="H873" s="98">
        <v>504.339</v>
      </c>
      <c r="I873" s="98">
        <v>370.83749999999998</v>
      </c>
      <c r="J873" s="92"/>
      <c r="K873" s="98"/>
      <c r="L873" s="92"/>
    </row>
    <row r="874" spans="1:12" ht="30" x14ac:dyDescent="0.25">
      <c r="A874" s="8">
        <v>823</v>
      </c>
      <c r="B874" s="11" t="s">
        <v>954</v>
      </c>
      <c r="C874" s="12" t="s">
        <v>939</v>
      </c>
      <c r="D874" s="50"/>
      <c r="E874" s="13">
        <v>1</v>
      </c>
      <c r="F874" s="13">
        <v>1</v>
      </c>
      <c r="G874" s="14">
        <v>327</v>
      </c>
      <c r="H874" s="98">
        <v>481.661</v>
      </c>
      <c r="I874" s="98">
        <v>354.16250000000002</v>
      </c>
      <c r="J874" s="92"/>
      <c r="K874" s="98"/>
      <c r="L874" s="92"/>
    </row>
    <row r="875" spans="1:12" ht="30" x14ac:dyDescent="0.25">
      <c r="A875" s="8">
        <v>824</v>
      </c>
      <c r="B875" s="11" t="s">
        <v>11</v>
      </c>
      <c r="C875" s="12" t="s">
        <v>939</v>
      </c>
      <c r="D875" s="50"/>
      <c r="E875" s="13">
        <v>1</v>
      </c>
      <c r="F875" s="13">
        <v>1</v>
      </c>
      <c r="G875" s="14">
        <v>425</v>
      </c>
      <c r="H875" s="98">
        <v>625.6</v>
      </c>
      <c r="I875" s="98">
        <v>460</v>
      </c>
      <c r="J875" s="92"/>
      <c r="K875" s="98"/>
      <c r="L875" s="92"/>
    </row>
    <row r="876" spans="1:12" ht="30" x14ac:dyDescent="0.25">
      <c r="A876" s="8">
        <v>825</v>
      </c>
      <c r="B876" s="11" t="s">
        <v>955</v>
      </c>
      <c r="C876" s="12" t="s">
        <v>939</v>
      </c>
      <c r="D876" s="50"/>
      <c r="E876" s="13">
        <v>1</v>
      </c>
      <c r="F876" s="13">
        <v>1</v>
      </c>
      <c r="G876" s="14">
        <v>39</v>
      </c>
      <c r="H876" s="98">
        <v>56.661000000000001</v>
      </c>
      <c r="I876" s="98">
        <v>41.662500000000001</v>
      </c>
      <c r="J876" s="92"/>
      <c r="K876" s="98"/>
      <c r="L876" s="92"/>
    </row>
    <row r="877" spans="1:12" ht="30" x14ac:dyDescent="0.25">
      <c r="A877" s="8">
        <v>826</v>
      </c>
      <c r="B877" s="11" t="s">
        <v>956</v>
      </c>
      <c r="C877" s="12" t="s">
        <v>939</v>
      </c>
      <c r="D877" s="50"/>
      <c r="E877" s="13">
        <v>1</v>
      </c>
      <c r="F877" s="13">
        <v>1</v>
      </c>
      <c r="G877" s="14">
        <v>67</v>
      </c>
      <c r="H877" s="98">
        <v>98.6</v>
      </c>
      <c r="I877" s="98">
        <v>72.5</v>
      </c>
      <c r="J877" s="92"/>
      <c r="K877" s="98"/>
      <c r="L877" s="92"/>
    </row>
    <row r="878" spans="1:12" ht="30" x14ac:dyDescent="0.25">
      <c r="A878" s="8">
        <v>827</v>
      </c>
      <c r="B878" s="11" t="s">
        <v>957</v>
      </c>
      <c r="C878" s="12" t="s">
        <v>939</v>
      </c>
      <c r="D878" s="50"/>
      <c r="E878" s="13">
        <v>1</v>
      </c>
      <c r="F878" s="13">
        <v>1</v>
      </c>
      <c r="G878" s="14">
        <v>35</v>
      </c>
      <c r="H878" s="98">
        <v>51</v>
      </c>
      <c r="I878" s="98">
        <v>37.5</v>
      </c>
      <c r="J878" s="92"/>
      <c r="K878" s="98"/>
      <c r="L878" s="92"/>
    </row>
    <row r="879" spans="1:12" ht="30" x14ac:dyDescent="0.25">
      <c r="A879" s="8">
        <v>828</v>
      </c>
      <c r="B879" s="11" t="s">
        <v>958</v>
      </c>
      <c r="C879" s="12" t="s">
        <v>939</v>
      </c>
      <c r="D879" s="50"/>
      <c r="E879" s="13">
        <v>1</v>
      </c>
      <c r="F879" s="13">
        <v>1</v>
      </c>
      <c r="G879" s="14">
        <v>31</v>
      </c>
      <c r="H879" s="98">
        <v>45.338999999999999</v>
      </c>
      <c r="I879" s="98">
        <v>33.337499999999999</v>
      </c>
      <c r="J879" s="92"/>
      <c r="K879" s="98"/>
      <c r="L879" s="92"/>
    </row>
    <row r="880" spans="1:12" ht="30" x14ac:dyDescent="0.25">
      <c r="A880" s="8">
        <v>829</v>
      </c>
      <c r="B880" s="11" t="s">
        <v>959</v>
      </c>
      <c r="C880" s="12" t="s">
        <v>939</v>
      </c>
      <c r="D880" s="50"/>
      <c r="E880" s="13">
        <v>1</v>
      </c>
      <c r="F880" s="13">
        <v>1</v>
      </c>
      <c r="G880" s="14">
        <v>17</v>
      </c>
      <c r="H880" s="98">
        <v>24.939</v>
      </c>
      <c r="I880" s="98">
        <v>18.337499999999999</v>
      </c>
      <c r="J880" s="92"/>
      <c r="K880" s="98"/>
      <c r="L880" s="92"/>
    </row>
    <row r="881" spans="1:12" ht="30" x14ac:dyDescent="0.25">
      <c r="A881" s="8">
        <v>830</v>
      </c>
      <c r="B881" s="11" t="s">
        <v>960</v>
      </c>
      <c r="C881" s="12" t="s">
        <v>939</v>
      </c>
      <c r="D881" s="50"/>
      <c r="E881" s="13">
        <v>1</v>
      </c>
      <c r="F881" s="13">
        <v>1</v>
      </c>
      <c r="G881" s="14">
        <v>37</v>
      </c>
      <c r="H881" s="98">
        <v>54.4</v>
      </c>
      <c r="I881" s="98">
        <v>40</v>
      </c>
      <c r="J881" s="92"/>
      <c r="K881" s="98"/>
      <c r="L881" s="92"/>
    </row>
    <row r="882" spans="1:12" ht="30" x14ac:dyDescent="0.25">
      <c r="A882" s="8">
        <v>831</v>
      </c>
      <c r="B882" s="11" t="s">
        <v>961</v>
      </c>
      <c r="C882" s="12" t="s">
        <v>939</v>
      </c>
      <c r="D882" s="50"/>
      <c r="E882" s="13">
        <v>1</v>
      </c>
      <c r="F882" s="13">
        <v>1</v>
      </c>
      <c r="G882" s="14">
        <v>21</v>
      </c>
      <c r="H882" s="98">
        <v>30.6</v>
      </c>
      <c r="I882" s="98">
        <v>22.5</v>
      </c>
      <c r="J882" s="92"/>
      <c r="K882" s="98"/>
      <c r="L882" s="92"/>
    </row>
    <row r="883" spans="1:12" ht="30" x14ac:dyDescent="0.25">
      <c r="A883" s="8">
        <v>832</v>
      </c>
      <c r="B883" s="11" t="s">
        <v>962</v>
      </c>
      <c r="C883" s="12" t="s">
        <v>939</v>
      </c>
      <c r="D883" s="50"/>
      <c r="E883" s="13">
        <v>1</v>
      </c>
      <c r="F883" s="13">
        <v>1</v>
      </c>
      <c r="G883" s="14">
        <v>114</v>
      </c>
      <c r="H883" s="98">
        <v>167.739</v>
      </c>
      <c r="I883" s="98">
        <v>123.33750000000001</v>
      </c>
      <c r="J883" s="92"/>
      <c r="K883" s="98"/>
      <c r="L883" s="92"/>
    </row>
    <row r="884" spans="1:12" ht="30" x14ac:dyDescent="0.25">
      <c r="A884" s="8">
        <v>833</v>
      </c>
      <c r="B884" s="11" t="s">
        <v>963</v>
      </c>
      <c r="C884" s="12" t="s">
        <v>939</v>
      </c>
      <c r="D884" s="50"/>
      <c r="E884" s="13">
        <v>1</v>
      </c>
      <c r="F884" s="13">
        <v>1</v>
      </c>
      <c r="G884" s="14">
        <v>43</v>
      </c>
      <c r="H884" s="98">
        <v>62.338999999999999</v>
      </c>
      <c r="I884" s="98">
        <v>45.837499999999999</v>
      </c>
      <c r="J884" s="92"/>
      <c r="K884" s="98"/>
      <c r="L884" s="92"/>
    </row>
    <row r="885" spans="1:12" ht="30" x14ac:dyDescent="0.25">
      <c r="A885" s="8">
        <v>834</v>
      </c>
      <c r="B885" s="11" t="s">
        <v>964</v>
      </c>
      <c r="C885" s="12" t="s">
        <v>939</v>
      </c>
      <c r="D885" s="50"/>
      <c r="E885" s="13">
        <v>1</v>
      </c>
      <c r="F885" s="13">
        <v>1</v>
      </c>
      <c r="G885" s="14">
        <v>47</v>
      </c>
      <c r="H885" s="98">
        <v>69.138999999999996</v>
      </c>
      <c r="I885" s="98">
        <v>50.837499999999999</v>
      </c>
      <c r="J885" s="92"/>
      <c r="K885" s="98"/>
      <c r="L885" s="92"/>
    </row>
    <row r="886" spans="1:12" ht="30" x14ac:dyDescent="0.25">
      <c r="A886" s="8">
        <v>835</v>
      </c>
      <c r="B886" s="11" t="s">
        <v>965</v>
      </c>
      <c r="C886" s="12" t="s">
        <v>939</v>
      </c>
      <c r="D886" s="50"/>
      <c r="E886" s="13">
        <v>1</v>
      </c>
      <c r="F886" s="13">
        <v>1</v>
      </c>
      <c r="G886" s="14">
        <v>211</v>
      </c>
      <c r="H886" s="98">
        <v>310.53899999999999</v>
      </c>
      <c r="I886" s="98">
        <v>228.33750000000001</v>
      </c>
      <c r="J886" s="92"/>
      <c r="K886" s="98"/>
      <c r="L886" s="92"/>
    </row>
    <row r="887" spans="1:12" ht="30" x14ac:dyDescent="0.25">
      <c r="A887" s="8">
        <v>836</v>
      </c>
      <c r="B887" s="11" t="s">
        <v>966</v>
      </c>
      <c r="C887" s="12" t="s">
        <v>939</v>
      </c>
      <c r="D887" s="50"/>
      <c r="E887" s="13">
        <v>1</v>
      </c>
      <c r="F887" s="13">
        <v>1</v>
      </c>
      <c r="G887" s="14">
        <v>251</v>
      </c>
      <c r="H887" s="98">
        <v>369.46100000000001</v>
      </c>
      <c r="I887" s="98">
        <v>271.66250000000002</v>
      </c>
      <c r="J887" s="92"/>
      <c r="K887" s="98"/>
      <c r="L887" s="92"/>
    </row>
    <row r="888" spans="1:12" ht="30" x14ac:dyDescent="0.25">
      <c r="A888" s="8">
        <v>837</v>
      </c>
      <c r="B888" s="11" t="s">
        <v>21</v>
      </c>
      <c r="C888" s="12" t="s">
        <v>939</v>
      </c>
      <c r="D888" s="50"/>
      <c r="E888" s="13">
        <v>1</v>
      </c>
      <c r="F888" s="13">
        <v>1</v>
      </c>
      <c r="G888" s="14">
        <v>651</v>
      </c>
      <c r="H888" s="98">
        <v>958.8</v>
      </c>
      <c r="I888" s="98">
        <v>705</v>
      </c>
      <c r="J888" s="92"/>
      <c r="K888" s="98"/>
      <c r="L888" s="92"/>
    </row>
    <row r="889" spans="1:12" ht="30" x14ac:dyDescent="0.25">
      <c r="A889" s="8">
        <v>838</v>
      </c>
      <c r="B889" s="11" t="s">
        <v>967</v>
      </c>
      <c r="C889" s="12" t="s">
        <v>939</v>
      </c>
      <c r="D889" s="50"/>
      <c r="E889" s="13">
        <v>1</v>
      </c>
      <c r="F889" s="13">
        <v>1</v>
      </c>
      <c r="G889" s="14">
        <v>251</v>
      </c>
      <c r="H889" s="98">
        <v>369.46100000000001</v>
      </c>
      <c r="I889" s="98">
        <v>271.66250000000002</v>
      </c>
      <c r="J889" s="92"/>
      <c r="K889" s="98"/>
      <c r="L889" s="92"/>
    </row>
    <row r="890" spans="1:12" ht="30" x14ac:dyDescent="0.25">
      <c r="A890" s="8">
        <v>839</v>
      </c>
      <c r="B890" s="11" t="s">
        <v>968</v>
      </c>
      <c r="C890" s="12" t="s">
        <v>939</v>
      </c>
      <c r="D890" s="50"/>
      <c r="E890" s="13">
        <v>1</v>
      </c>
      <c r="F890" s="13">
        <v>1</v>
      </c>
      <c r="G890" s="14">
        <v>112</v>
      </c>
      <c r="H890" s="98">
        <v>164.339</v>
      </c>
      <c r="I890" s="98">
        <v>120.83750000000001</v>
      </c>
      <c r="J890" s="92"/>
      <c r="K890" s="98"/>
      <c r="L890" s="92"/>
    </row>
    <row r="891" spans="1:12" ht="30" x14ac:dyDescent="0.25">
      <c r="A891" s="8">
        <v>840</v>
      </c>
      <c r="B891" s="11" t="s">
        <v>969</v>
      </c>
      <c r="C891" s="12" t="s">
        <v>939</v>
      </c>
      <c r="D891" s="50"/>
      <c r="E891" s="13">
        <v>1</v>
      </c>
      <c r="F891" s="13">
        <v>1</v>
      </c>
      <c r="G891" s="14">
        <v>31</v>
      </c>
      <c r="H891" s="98">
        <v>45.338999999999999</v>
      </c>
      <c r="I891" s="98">
        <v>33.337499999999999</v>
      </c>
      <c r="J891" s="92"/>
      <c r="K891" s="98"/>
      <c r="L891" s="92"/>
    </row>
    <row r="892" spans="1:12" ht="30" x14ac:dyDescent="0.25">
      <c r="A892" s="8">
        <v>841</v>
      </c>
      <c r="B892" s="11" t="s">
        <v>970</v>
      </c>
      <c r="C892" s="12" t="s">
        <v>939</v>
      </c>
      <c r="D892" s="50"/>
      <c r="E892" s="13">
        <v>1</v>
      </c>
      <c r="F892" s="13">
        <v>1</v>
      </c>
      <c r="G892" s="14">
        <v>275</v>
      </c>
      <c r="H892" s="98">
        <v>404.6</v>
      </c>
      <c r="I892" s="98">
        <v>297.5</v>
      </c>
      <c r="J892" s="92"/>
      <c r="K892" s="98"/>
      <c r="L892" s="92"/>
    </row>
    <row r="893" spans="1:12" ht="30" x14ac:dyDescent="0.25">
      <c r="A893" s="8">
        <v>842</v>
      </c>
      <c r="B893" s="11" t="s">
        <v>971</v>
      </c>
      <c r="C893" s="12" t="s">
        <v>939</v>
      </c>
      <c r="D893" s="50"/>
      <c r="E893" s="13">
        <v>1</v>
      </c>
      <c r="F893" s="13">
        <v>1</v>
      </c>
      <c r="G893" s="14">
        <v>251</v>
      </c>
      <c r="H893" s="98">
        <v>369.46100000000001</v>
      </c>
      <c r="I893" s="98">
        <v>271.66250000000002</v>
      </c>
      <c r="J893" s="92"/>
      <c r="K893" s="98"/>
      <c r="L893" s="92"/>
    </row>
    <row r="894" spans="1:12" ht="30" x14ac:dyDescent="0.25">
      <c r="A894" s="8">
        <v>843</v>
      </c>
      <c r="B894" s="11" t="s">
        <v>972</v>
      </c>
      <c r="C894" s="12" t="s">
        <v>939</v>
      </c>
      <c r="D894" s="50"/>
      <c r="E894" s="13">
        <v>1</v>
      </c>
      <c r="F894" s="13">
        <v>1</v>
      </c>
      <c r="G894" s="14">
        <v>3211</v>
      </c>
      <c r="H894" s="98">
        <v>4730.5389999999998</v>
      </c>
      <c r="I894" s="98">
        <v>3478.3375000000001</v>
      </c>
      <c r="J894" s="92"/>
      <c r="K894" s="98"/>
      <c r="L894" s="92"/>
    </row>
    <row r="895" spans="1:12" ht="30" x14ac:dyDescent="0.25">
      <c r="A895" s="8">
        <v>844</v>
      </c>
      <c r="B895" s="11" t="s">
        <v>973</v>
      </c>
      <c r="C895" s="12" t="s">
        <v>939</v>
      </c>
      <c r="D895" s="50"/>
      <c r="E895" s="13">
        <v>1</v>
      </c>
      <c r="F895" s="13">
        <v>1</v>
      </c>
      <c r="G895" s="14">
        <v>412</v>
      </c>
      <c r="H895" s="98">
        <v>606.33900000000006</v>
      </c>
      <c r="I895" s="98">
        <v>445.83749999999998</v>
      </c>
      <c r="J895" s="92"/>
      <c r="K895" s="98"/>
      <c r="L895" s="92"/>
    </row>
    <row r="896" spans="1:12" ht="30" x14ac:dyDescent="0.25">
      <c r="A896" s="8">
        <v>845</v>
      </c>
      <c r="B896" s="11" t="s">
        <v>974</v>
      </c>
      <c r="C896" s="12" t="s">
        <v>939</v>
      </c>
      <c r="D896" s="50"/>
      <c r="E896" s="13">
        <v>1</v>
      </c>
      <c r="F896" s="13">
        <v>1</v>
      </c>
      <c r="G896" s="14">
        <v>1220</v>
      </c>
      <c r="H896" s="98">
        <v>1797.461</v>
      </c>
      <c r="I896" s="98">
        <v>1321.6624999999999</v>
      </c>
      <c r="J896" s="92"/>
      <c r="K896" s="98"/>
      <c r="L896" s="92"/>
    </row>
    <row r="897" spans="1:12" ht="30" x14ac:dyDescent="0.25">
      <c r="A897" s="8">
        <v>846</v>
      </c>
      <c r="B897" s="11" t="s">
        <v>975</v>
      </c>
      <c r="C897" s="12" t="s">
        <v>939</v>
      </c>
      <c r="D897" s="50"/>
      <c r="E897" s="13">
        <v>1</v>
      </c>
      <c r="F897" s="13">
        <v>1</v>
      </c>
      <c r="G897" s="14">
        <v>175</v>
      </c>
      <c r="H897" s="98">
        <v>257.26100000000002</v>
      </c>
      <c r="I897" s="98">
        <v>189.16249999999999</v>
      </c>
      <c r="J897" s="92"/>
      <c r="K897" s="98"/>
      <c r="L897" s="92"/>
    </row>
    <row r="898" spans="1:12" ht="30" x14ac:dyDescent="0.25">
      <c r="A898" s="8">
        <v>847</v>
      </c>
      <c r="B898" s="11" t="s">
        <v>976</v>
      </c>
      <c r="C898" s="12" t="s">
        <v>939</v>
      </c>
      <c r="D898" s="50"/>
      <c r="E898" s="13">
        <v>1</v>
      </c>
      <c r="F898" s="13">
        <v>1</v>
      </c>
      <c r="G898" s="14">
        <v>301</v>
      </c>
      <c r="H898" s="98">
        <v>443.13900000000001</v>
      </c>
      <c r="I898" s="98">
        <v>325.83749999999998</v>
      </c>
      <c r="J898" s="92"/>
      <c r="K898" s="98"/>
      <c r="L898" s="92"/>
    </row>
    <row r="899" spans="1:12" ht="30" x14ac:dyDescent="0.25">
      <c r="A899" s="8">
        <v>848</v>
      </c>
      <c r="B899" s="11" t="s">
        <v>105</v>
      </c>
      <c r="C899" s="12" t="s">
        <v>939</v>
      </c>
      <c r="D899" s="50"/>
      <c r="E899" s="13">
        <v>1</v>
      </c>
      <c r="F899" s="13">
        <v>1</v>
      </c>
      <c r="G899" s="14">
        <v>3.5</v>
      </c>
      <c r="H899" s="98">
        <v>4.5389999999999997</v>
      </c>
      <c r="I899" s="98">
        <v>3.3374999999999999</v>
      </c>
      <c r="J899" s="92"/>
      <c r="K899" s="98"/>
      <c r="L899" s="92"/>
    </row>
    <row r="900" spans="1:12" ht="30" x14ac:dyDescent="0.25">
      <c r="A900" s="8">
        <v>849</v>
      </c>
      <c r="B900" s="11" t="s">
        <v>977</v>
      </c>
      <c r="C900" s="12" t="s">
        <v>939</v>
      </c>
      <c r="D900" s="50"/>
      <c r="E900" s="13">
        <v>1</v>
      </c>
      <c r="F900" s="13">
        <v>1</v>
      </c>
      <c r="G900" s="14">
        <v>75</v>
      </c>
      <c r="H900" s="98">
        <v>109.93899999999999</v>
      </c>
      <c r="I900" s="98">
        <v>80.837500000000006</v>
      </c>
      <c r="J900" s="92"/>
      <c r="K900" s="98"/>
      <c r="L900" s="92"/>
    </row>
    <row r="901" spans="1:12" ht="30" x14ac:dyDescent="0.25">
      <c r="A901" s="8">
        <v>850</v>
      </c>
      <c r="B901" s="11" t="s">
        <v>978</v>
      </c>
      <c r="C901" s="12" t="s">
        <v>939</v>
      </c>
      <c r="D901" s="50"/>
      <c r="E901" s="13">
        <v>1</v>
      </c>
      <c r="F901" s="13">
        <v>1</v>
      </c>
      <c r="G901" s="14">
        <v>302</v>
      </c>
      <c r="H901" s="98">
        <v>444.26100000000002</v>
      </c>
      <c r="I901" s="98">
        <v>326.66250000000002</v>
      </c>
      <c r="J901" s="92"/>
      <c r="K901" s="98"/>
      <c r="L901" s="92"/>
    </row>
    <row r="902" spans="1:12" ht="30" x14ac:dyDescent="0.25">
      <c r="A902" s="8">
        <v>851</v>
      </c>
      <c r="B902" s="11" t="s">
        <v>979</v>
      </c>
      <c r="C902" s="12" t="s">
        <v>939</v>
      </c>
      <c r="D902" s="50"/>
      <c r="E902" s="13">
        <v>1</v>
      </c>
      <c r="F902" s="13">
        <v>1</v>
      </c>
      <c r="G902" s="14">
        <v>121</v>
      </c>
      <c r="H902" s="98">
        <v>177.93899999999999</v>
      </c>
      <c r="I902" s="98">
        <v>130.83750000000001</v>
      </c>
      <c r="J902" s="92"/>
      <c r="K902" s="98"/>
      <c r="L902" s="92"/>
    </row>
    <row r="903" spans="1:12" ht="30" x14ac:dyDescent="0.25">
      <c r="A903" s="8">
        <v>852</v>
      </c>
      <c r="B903" s="11" t="s">
        <v>980</v>
      </c>
      <c r="C903" s="12" t="s">
        <v>939</v>
      </c>
      <c r="D903" s="50"/>
      <c r="E903" s="13">
        <v>1</v>
      </c>
      <c r="F903" s="13">
        <v>1</v>
      </c>
      <c r="G903" s="14">
        <v>732</v>
      </c>
      <c r="H903" s="98">
        <v>1077.8</v>
      </c>
      <c r="I903" s="98">
        <v>792.5</v>
      </c>
      <c r="J903" s="92"/>
      <c r="K903" s="98"/>
      <c r="L903" s="92"/>
    </row>
    <row r="904" spans="1:12" ht="30" x14ac:dyDescent="0.25">
      <c r="A904" s="8">
        <v>853</v>
      </c>
      <c r="B904" s="11" t="s">
        <v>981</v>
      </c>
      <c r="C904" s="12" t="s">
        <v>939</v>
      </c>
      <c r="D904" s="50"/>
      <c r="E904" s="13">
        <v>1</v>
      </c>
      <c r="F904" s="13">
        <v>1</v>
      </c>
      <c r="G904" s="14">
        <v>192</v>
      </c>
      <c r="H904" s="98">
        <v>282.2</v>
      </c>
      <c r="I904" s="98">
        <v>207.5</v>
      </c>
      <c r="J904" s="92"/>
      <c r="K904" s="98"/>
      <c r="L904" s="92"/>
    </row>
    <row r="905" spans="1:12" ht="30" x14ac:dyDescent="0.25">
      <c r="A905" s="8">
        <v>854</v>
      </c>
      <c r="B905" s="11" t="s">
        <v>982</v>
      </c>
      <c r="C905" s="12" t="s">
        <v>939</v>
      </c>
      <c r="D905" s="50"/>
      <c r="E905" s="13">
        <v>1</v>
      </c>
      <c r="F905" s="13">
        <v>1</v>
      </c>
      <c r="G905" s="14">
        <v>78</v>
      </c>
      <c r="H905" s="98">
        <v>114.461</v>
      </c>
      <c r="I905" s="98">
        <v>84.162499999999994</v>
      </c>
      <c r="J905" s="92"/>
      <c r="K905" s="98"/>
      <c r="L905" s="92"/>
    </row>
    <row r="906" spans="1:12" ht="30" x14ac:dyDescent="0.25">
      <c r="A906" s="8">
        <v>855</v>
      </c>
      <c r="B906" s="11" t="s">
        <v>983</v>
      </c>
      <c r="C906" s="12" t="s">
        <v>939</v>
      </c>
      <c r="D906" s="50"/>
      <c r="E906" s="13">
        <v>1</v>
      </c>
      <c r="F906" s="13">
        <v>1</v>
      </c>
      <c r="G906" s="14">
        <v>5</v>
      </c>
      <c r="H906" s="98">
        <v>6.8</v>
      </c>
      <c r="I906" s="98">
        <v>5</v>
      </c>
      <c r="J906" s="92"/>
      <c r="K906" s="98"/>
      <c r="L906" s="92"/>
    </row>
    <row r="907" spans="1:12" ht="30" x14ac:dyDescent="0.25">
      <c r="A907" s="8">
        <v>856</v>
      </c>
      <c r="B907" s="11" t="s">
        <v>984</v>
      </c>
      <c r="C907" s="12" t="s">
        <v>939</v>
      </c>
      <c r="D907" s="50"/>
      <c r="E907" s="13">
        <v>1</v>
      </c>
      <c r="F907" s="13">
        <v>1</v>
      </c>
      <c r="G907" s="14">
        <v>5.5</v>
      </c>
      <c r="H907" s="98">
        <v>6.8</v>
      </c>
      <c r="I907" s="98">
        <v>5</v>
      </c>
      <c r="J907" s="92"/>
      <c r="K907" s="98"/>
      <c r="L907" s="92"/>
    </row>
    <row r="908" spans="1:12" x14ac:dyDescent="0.25">
      <c r="A908" s="8">
        <v>857</v>
      </c>
      <c r="B908" s="11" t="s">
        <v>985</v>
      </c>
      <c r="C908" s="12"/>
      <c r="D908" s="50"/>
      <c r="E908" s="13">
        <v>1</v>
      </c>
      <c r="F908" s="13">
        <v>1</v>
      </c>
      <c r="G908" s="14">
        <v>3.5</v>
      </c>
      <c r="H908" s="98">
        <v>5.6609999999999996</v>
      </c>
      <c r="I908" s="98">
        <v>4.1624999999999996</v>
      </c>
      <c r="J908" s="92"/>
      <c r="K908" s="98"/>
      <c r="L908" s="92"/>
    </row>
    <row r="909" spans="1:12" ht="30" x14ac:dyDescent="0.25">
      <c r="A909" s="8">
        <v>858</v>
      </c>
      <c r="B909" s="11" t="s">
        <v>986</v>
      </c>
      <c r="C909" s="12"/>
      <c r="D909" s="50"/>
      <c r="E909" s="13">
        <v>1</v>
      </c>
      <c r="F909" s="13">
        <v>1</v>
      </c>
      <c r="G909" s="15">
        <v>414</v>
      </c>
      <c r="H909" s="98">
        <v>609.73900000000003</v>
      </c>
      <c r="I909" s="98">
        <v>448.33749999999998</v>
      </c>
      <c r="J909" s="92"/>
      <c r="K909" s="98"/>
      <c r="L909" s="92"/>
    </row>
    <row r="910" spans="1:12" ht="30" x14ac:dyDescent="0.25">
      <c r="A910" s="8">
        <v>859</v>
      </c>
      <c r="B910" s="11" t="s">
        <v>987</v>
      </c>
      <c r="C910" s="12" t="s">
        <v>939</v>
      </c>
      <c r="D910" s="50"/>
      <c r="E910" s="13">
        <v>1</v>
      </c>
      <c r="F910" s="13">
        <v>1</v>
      </c>
      <c r="G910" s="15">
        <v>268</v>
      </c>
      <c r="H910" s="98">
        <v>394.4</v>
      </c>
      <c r="I910" s="98">
        <v>290</v>
      </c>
      <c r="J910" s="92"/>
      <c r="K910" s="98"/>
      <c r="L910" s="92"/>
    </row>
    <row r="911" spans="1:12" ht="30" x14ac:dyDescent="0.25">
      <c r="A911" s="8">
        <v>860</v>
      </c>
      <c r="B911" s="11" t="s">
        <v>988</v>
      </c>
      <c r="C911" s="12" t="s">
        <v>939</v>
      </c>
      <c r="D911" s="50"/>
      <c r="E911" s="13">
        <v>1</v>
      </c>
      <c r="F911" s="13">
        <v>1</v>
      </c>
      <c r="G911" s="14">
        <v>31</v>
      </c>
      <c r="H911" s="98">
        <v>45.338999999999999</v>
      </c>
      <c r="I911" s="98">
        <v>33.337499999999999</v>
      </c>
      <c r="J911" s="92"/>
      <c r="K911" s="98"/>
      <c r="L911" s="92"/>
    </row>
    <row r="912" spans="1:12" ht="30" x14ac:dyDescent="0.25">
      <c r="A912" s="8">
        <v>861</v>
      </c>
      <c r="B912" s="11" t="s">
        <v>989</v>
      </c>
      <c r="C912" s="12" t="s">
        <v>939</v>
      </c>
      <c r="D912" s="50"/>
      <c r="E912" s="13">
        <v>1</v>
      </c>
      <c r="F912" s="13">
        <v>1</v>
      </c>
      <c r="G912" s="14">
        <v>29</v>
      </c>
      <c r="H912" s="98">
        <v>41.939</v>
      </c>
      <c r="I912" s="98">
        <v>30.837499999999999</v>
      </c>
      <c r="J912" s="92"/>
      <c r="K912" s="98"/>
      <c r="L912" s="92"/>
    </row>
    <row r="913" spans="1:12" ht="30" x14ac:dyDescent="0.25">
      <c r="A913" s="8">
        <v>862</v>
      </c>
      <c r="B913" s="11" t="s">
        <v>990</v>
      </c>
      <c r="C913" s="12" t="s">
        <v>939</v>
      </c>
      <c r="D913" s="50"/>
      <c r="E913" s="13">
        <v>1</v>
      </c>
      <c r="F913" s="13">
        <v>1</v>
      </c>
      <c r="G913" s="14">
        <v>15</v>
      </c>
      <c r="H913" s="98">
        <v>21.539000000000001</v>
      </c>
      <c r="I913" s="98">
        <v>15.8375</v>
      </c>
      <c r="J913" s="92"/>
      <c r="K913" s="98"/>
      <c r="L913" s="92"/>
    </row>
    <row r="914" spans="1:12" ht="30" x14ac:dyDescent="0.25">
      <c r="A914" s="8">
        <v>863</v>
      </c>
      <c r="B914" s="11" t="s">
        <v>991</v>
      </c>
      <c r="C914" s="12" t="s">
        <v>939</v>
      </c>
      <c r="D914" s="50"/>
      <c r="E914" s="13">
        <v>1</v>
      </c>
      <c r="F914" s="13">
        <v>1</v>
      </c>
      <c r="G914" s="14">
        <v>13</v>
      </c>
      <c r="H914" s="98">
        <v>18.138999999999999</v>
      </c>
      <c r="I914" s="98">
        <v>13.3375</v>
      </c>
      <c r="J914" s="92"/>
      <c r="K914" s="98"/>
      <c r="L914" s="92"/>
    </row>
    <row r="915" spans="1:12" ht="30" x14ac:dyDescent="0.25">
      <c r="A915" s="8">
        <v>864</v>
      </c>
      <c r="B915" s="11" t="s">
        <v>273</v>
      </c>
      <c r="C915" s="12" t="s">
        <v>939</v>
      </c>
      <c r="D915" s="50"/>
      <c r="E915" s="13">
        <v>1</v>
      </c>
      <c r="F915" s="13">
        <v>1</v>
      </c>
      <c r="G915" s="14">
        <v>43</v>
      </c>
      <c r="H915" s="98">
        <v>62.338999999999999</v>
      </c>
      <c r="I915" s="98">
        <v>45.837499999999999</v>
      </c>
      <c r="J915" s="92"/>
      <c r="K915" s="98"/>
      <c r="L915" s="92"/>
    </row>
    <row r="916" spans="1:12" ht="30" x14ac:dyDescent="0.25">
      <c r="A916" s="8">
        <v>865</v>
      </c>
      <c r="B916" s="11" t="s">
        <v>992</v>
      </c>
      <c r="C916" s="12" t="s">
        <v>939</v>
      </c>
      <c r="D916" s="50"/>
      <c r="E916" s="13">
        <v>1</v>
      </c>
      <c r="F916" s="13">
        <v>1</v>
      </c>
      <c r="G916" s="14">
        <v>521</v>
      </c>
      <c r="H916" s="98">
        <v>767.26099999999997</v>
      </c>
      <c r="I916" s="98">
        <v>564.16250000000002</v>
      </c>
      <c r="J916" s="92"/>
      <c r="K916" s="98"/>
      <c r="L916" s="92"/>
    </row>
    <row r="917" spans="1:12" ht="30" x14ac:dyDescent="0.25">
      <c r="A917" s="8">
        <v>866</v>
      </c>
      <c r="B917" s="11" t="s">
        <v>993</v>
      </c>
      <c r="C917" s="12" t="s">
        <v>939</v>
      </c>
      <c r="D917" s="50"/>
      <c r="E917" s="13">
        <v>1</v>
      </c>
      <c r="F917" s="13">
        <v>1</v>
      </c>
      <c r="G917" s="14">
        <v>44</v>
      </c>
      <c r="H917" s="98">
        <v>64.599999999999994</v>
      </c>
      <c r="I917" s="98">
        <v>47.5</v>
      </c>
      <c r="J917" s="92"/>
      <c r="K917" s="98"/>
      <c r="L917" s="92"/>
    </row>
    <row r="918" spans="1:12" ht="30" x14ac:dyDescent="0.25">
      <c r="A918" s="8">
        <v>867</v>
      </c>
      <c r="B918" s="11" t="s">
        <v>994</v>
      </c>
      <c r="C918" s="12" t="s">
        <v>939</v>
      </c>
      <c r="D918" s="50"/>
      <c r="E918" s="13">
        <v>1</v>
      </c>
      <c r="F918" s="13">
        <v>1</v>
      </c>
      <c r="G918" s="14">
        <v>75</v>
      </c>
      <c r="H918" s="98">
        <v>109.93899999999999</v>
      </c>
      <c r="I918" s="98">
        <v>80.837500000000006</v>
      </c>
      <c r="J918" s="92"/>
      <c r="K918" s="98"/>
      <c r="L918" s="92"/>
    </row>
    <row r="919" spans="1:12" ht="30" x14ac:dyDescent="0.25">
      <c r="A919" s="8">
        <v>868</v>
      </c>
      <c r="B919" s="11" t="s">
        <v>995</v>
      </c>
      <c r="C919" s="12" t="s">
        <v>939</v>
      </c>
      <c r="D919" s="50"/>
      <c r="E919" s="13">
        <v>1</v>
      </c>
      <c r="F919" s="13">
        <v>1</v>
      </c>
      <c r="G919" s="14">
        <v>81</v>
      </c>
      <c r="H919" s="98">
        <v>119</v>
      </c>
      <c r="I919" s="98">
        <v>87.5</v>
      </c>
      <c r="J919" s="92"/>
      <c r="K919" s="98"/>
      <c r="L919" s="92"/>
    </row>
    <row r="920" spans="1:12" ht="30" x14ac:dyDescent="0.25">
      <c r="A920" s="8">
        <v>869</v>
      </c>
      <c r="B920" s="11" t="s">
        <v>996</v>
      </c>
      <c r="C920" s="12" t="s">
        <v>939</v>
      </c>
      <c r="D920" s="50"/>
      <c r="E920" s="13">
        <v>1</v>
      </c>
      <c r="F920" s="13">
        <v>1</v>
      </c>
      <c r="G920" s="14">
        <v>37</v>
      </c>
      <c r="H920" s="98">
        <v>54.4</v>
      </c>
      <c r="I920" s="98">
        <v>40</v>
      </c>
      <c r="J920" s="92"/>
      <c r="K920" s="98"/>
      <c r="L920" s="92"/>
    </row>
    <row r="921" spans="1:12" x14ac:dyDescent="0.25">
      <c r="A921" s="8">
        <v>870</v>
      </c>
      <c r="B921" s="11" t="s">
        <v>997</v>
      </c>
      <c r="C921" s="12" t="s">
        <v>938</v>
      </c>
      <c r="D921" s="50"/>
      <c r="E921" s="13">
        <v>1</v>
      </c>
      <c r="F921" s="13">
        <v>1</v>
      </c>
      <c r="G921" s="14">
        <v>2311</v>
      </c>
      <c r="H921" s="98">
        <v>3404.5390000000002</v>
      </c>
      <c r="I921" s="98">
        <v>2503.3375000000001</v>
      </c>
      <c r="J921" s="92"/>
      <c r="K921" s="98"/>
      <c r="L921" s="92"/>
    </row>
    <row r="922" spans="1:12" ht="30" x14ac:dyDescent="0.25">
      <c r="A922" s="8">
        <v>871</v>
      </c>
      <c r="B922" s="11" t="s">
        <v>111</v>
      </c>
      <c r="C922" s="12" t="s">
        <v>939</v>
      </c>
      <c r="D922" s="50"/>
      <c r="E922" s="13">
        <v>1</v>
      </c>
      <c r="F922" s="13">
        <v>1</v>
      </c>
      <c r="G922" s="14">
        <v>421</v>
      </c>
      <c r="H922" s="98">
        <v>619.93899999999996</v>
      </c>
      <c r="I922" s="98">
        <v>455.83749999999998</v>
      </c>
      <c r="J922" s="92"/>
      <c r="K922" s="98"/>
      <c r="L922" s="92"/>
    </row>
    <row r="923" spans="1:12" x14ac:dyDescent="0.25">
      <c r="A923" s="8">
        <v>872</v>
      </c>
      <c r="B923" s="11" t="s">
        <v>123</v>
      </c>
      <c r="C923" s="12" t="s">
        <v>938</v>
      </c>
      <c r="D923" s="50"/>
      <c r="E923" s="13">
        <v>1</v>
      </c>
      <c r="F923" s="13">
        <v>1</v>
      </c>
      <c r="G923" s="14">
        <v>98</v>
      </c>
      <c r="H923" s="98">
        <v>143.93899999999999</v>
      </c>
      <c r="I923" s="98">
        <v>105.83750000000001</v>
      </c>
      <c r="J923" s="92"/>
      <c r="K923" s="98"/>
      <c r="L923" s="92"/>
    </row>
    <row r="924" spans="1:12" ht="30" x14ac:dyDescent="0.25">
      <c r="A924" s="8">
        <v>873</v>
      </c>
      <c r="B924" s="11" t="s">
        <v>998</v>
      </c>
      <c r="C924" s="12" t="s">
        <v>939</v>
      </c>
      <c r="D924" s="50"/>
      <c r="E924" s="13">
        <v>1</v>
      </c>
      <c r="F924" s="13">
        <v>1</v>
      </c>
      <c r="G924" s="14">
        <v>75</v>
      </c>
      <c r="H924" s="98">
        <v>109.93899999999999</v>
      </c>
      <c r="I924" s="98">
        <v>80.837500000000006</v>
      </c>
      <c r="J924" s="92"/>
      <c r="K924" s="98"/>
      <c r="L924" s="92"/>
    </row>
    <row r="925" spans="1:12" ht="30" x14ac:dyDescent="0.25">
      <c r="A925" s="8">
        <v>874</v>
      </c>
      <c r="B925" s="11" t="s">
        <v>999</v>
      </c>
      <c r="C925" s="12" t="s">
        <v>939</v>
      </c>
      <c r="D925" s="50"/>
      <c r="E925" s="13">
        <v>1</v>
      </c>
      <c r="F925" s="13">
        <v>1</v>
      </c>
      <c r="G925" s="14">
        <v>71</v>
      </c>
      <c r="H925" s="98">
        <v>104.261</v>
      </c>
      <c r="I925" s="98">
        <v>76.662499999999994</v>
      </c>
      <c r="J925" s="92"/>
      <c r="K925" s="98"/>
      <c r="L925" s="92"/>
    </row>
    <row r="926" spans="1:12" x14ac:dyDescent="0.25">
      <c r="A926" s="8">
        <v>875</v>
      </c>
      <c r="B926" s="11" t="s">
        <v>1000</v>
      </c>
      <c r="C926" s="12"/>
      <c r="D926" s="50"/>
      <c r="E926" s="13">
        <v>1</v>
      </c>
      <c r="F926" s="13">
        <v>1</v>
      </c>
      <c r="G926" s="14">
        <v>46</v>
      </c>
      <c r="H926" s="98">
        <v>66.861000000000004</v>
      </c>
      <c r="I926" s="98">
        <v>49.162500000000001</v>
      </c>
      <c r="J926" s="92"/>
      <c r="K926" s="98"/>
      <c r="L926" s="92"/>
    </row>
    <row r="927" spans="1:12" ht="30" x14ac:dyDescent="0.25">
      <c r="A927" s="8">
        <v>876</v>
      </c>
      <c r="B927" s="11" t="s">
        <v>1001</v>
      </c>
      <c r="C927" s="12" t="s">
        <v>938</v>
      </c>
      <c r="D927" s="50"/>
      <c r="E927" s="13">
        <v>1</v>
      </c>
      <c r="F927" s="13">
        <v>1</v>
      </c>
      <c r="G927" s="14">
        <v>9855</v>
      </c>
      <c r="H927" s="98">
        <v>14519.138999999999</v>
      </c>
      <c r="I927" s="98">
        <v>10675.8375</v>
      </c>
      <c r="J927" s="92"/>
      <c r="K927" s="98"/>
      <c r="L927" s="92"/>
    </row>
    <row r="928" spans="1:12" ht="30" x14ac:dyDescent="0.25">
      <c r="A928" s="8">
        <v>877</v>
      </c>
      <c r="B928" s="11" t="s">
        <v>27</v>
      </c>
      <c r="C928" s="12" t="s">
        <v>939</v>
      </c>
      <c r="D928" s="50"/>
      <c r="E928" s="13">
        <v>1</v>
      </c>
      <c r="F928" s="13">
        <v>1</v>
      </c>
      <c r="G928" s="14">
        <v>1150</v>
      </c>
      <c r="H928" s="98">
        <v>1694.3389999999999</v>
      </c>
      <c r="I928" s="98">
        <v>1245.8375000000001</v>
      </c>
      <c r="J928" s="92"/>
      <c r="K928" s="98"/>
      <c r="L928" s="92"/>
    </row>
    <row r="929" spans="1:12" ht="30" x14ac:dyDescent="0.25">
      <c r="A929" s="8">
        <v>878</v>
      </c>
      <c r="B929" s="11" t="s">
        <v>1002</v>
      </c>
      <c r="C929" s="16" t="s">
        <v>939</v>
      </c>
      <c r="D929" s="50"/>
      <c r="E929" s="13">
        <v>1</v>
      </c>
      <c r="F929" s="13">
        <v>1</v>
      </c>
      <c r="G929" s="14">
        <v>423</v>
      </c>
      <c r="H929" s="98">
        <v>622.20000000000005</v>
      </c>
      <c r="I929" s="98">
        <v>457.5</v>
      </c>
      <c r="J929" s="92"/>
      <c r="K929" s="98"/>
      <c r="L929" s="92"/>
    </row>
    <row r="930" spans="1:12" ht="30" x14ac:dyDescent="0.25">
      <c r="A930" s="8">
        <v>879</v>
      </c>
      <c r="B930" s="17" t="s">
        <v>25</v>
      </c>
      <c r="C930" s="16" t="s">
        <v>939</v>
      </c>
      <c r="D930" s="50"/>
      <c r="E930" s="13">
        <v>2</v>
      </c>
      <c r="F930" s="13">
        <v>4</v>
      </c>
      <c r="G930" s="14">
        <v>75</v>
      </c>
      <c r="H930" s="98">
        <v>109.93899999999999</v>
      </c>
      <c r="I930" s="98">
        <v>80.837500000000006</v>
      </c>
      <c r="J930" s="92"/>
      <c r="K930" s="98"/>
      <c r="L930" s="92"/>
    </row>
    <row r="931" spans="1:12" x14ac:dyDescent="0.25">
      <c r="A931" s="8">
        <v>880</v>
      </c>
      <c r="B931" s="11" t="s">
        <v>1003</v>
      </c>
      <c r="C931" s="12" t="s">
        <v>938</v>
      </c>
      <c r="D931" s="50"/>
      <c r="E931" s="13">
        <v>2</v>
      </c>
      <c r="F931" s="13">
        <v>4</v>
      </c>
      <c r="G931" s="14">
        <v>301</v>
      </c>
      <c r="H931" s="98">
        <v>443.13900000000001</v>
      </c>
      <c r="I931" s="98">
        <v>325.83749999999998</v>
      </c>
      <c r="J931" s="92"/>
      <c r="K931" s="98"/>
      <c r="L931" s="92"/>
    </row>
    <row r="932" spans="1:12" ht="30" x14ac:dyDescent="0.25">
      <c r="A932" s="8">
        <v>881</v>
      </c>
      <c r="B932" s="11" t="s">
        <v>24</v>
      </c>
      <c r="C932" s="12" t="s">
        <v>939</v>
      </c>
      <c r="D932" s="50"/>
      <c r="E932" s="13">
        <v>2</v>
      </c>
      <c r="F932" s="13">
        <v>4</v>
      </c>
      <c r="G932" s="14">
        <v>77</v>
      </c>
      <c r="H932" s="98">
        <v>113.339</v>
      </c>
      <c r="I932" s="98">
        <v>83.337500000000006</v>
      </c>
      <c r="J932" s="92"/>
      <c r="K932" s="98"/>
      <c r="L932" s="92"/>
    </row>
    <row r="933" spans="1:12" x14ac:dyDescent="0.25">
      <c r="A933" s="8">
        <v>882</v>
      </c>
      <c r="B933" s="11" t="s">
        <v>217</v>
      </c>
      <c r="C933" s="12" t="s">
        <v>938</v>
      </c>
      <c r="D933" s="50"/>
      <c r="E933" s="13">
        <v>2</v>
      </c>
      <c r="F933" s="13">
        <v>4</v>
      </c>
      <c r="G933" s="14">
        <v>121</v>
      </c>
      <c r="H933" s="98">
        <v>177.93899999999999</v>
      </c>
      <c r="I933" s="98">
        <v>130.83750000000001</v>
      </c>
      <c r="J933" s="92"/>
      <c r="K933" s="98"/>
      <c r="L933" s="92"/>
    </row>
    <row r="934" spans="1:12" x14ac:dyDescent="0.25">
      <c r="A934" s="8">
        <v>883</v>
      </c>
      <c r="B934" s="11" t="s">
        <v>1004</v>
      </c>
      <c r="C934" s="12" t="s">
        <v>938</v>
      </c>
      <c r="D934" s="50"/>
      <c r="E934" s="13">
        <v>1</v>
      </c>
      <c r="F934" s="13">
        <v>1</v>
      </c>
      <c r="G934" s="14">
        <v>68</v>
      </c>
      <c r="H934" s="98">
        <v>99.739000000000004</v>
      </c>
      <c r="I934" s="98">
        <v>73.337500000000006</v>
      </c>
      <c r="J934" s="92"/>
      <c r="K934" s="98"/>
      <c r="L934" s="92"/>
    </row>
    <row r="935" spans="1:12" x14ac:dyDescent="0.25">
      <c r="A935" s="8">
        <v>884</v>
      </c>
      <c r="B935" s="11" t="s">
        <v>1005</v>
      </c>
      <c r="C935" s="12" t="s">
        <v>938</v>
      </c>
      <c r="D935" s="50"/>
      <c r="E935" s="13">
        <v>1</v>
      </c>
      <c r="F935" s="13">
        <v>1</v>
      </c>
      <c r="G935" s="14">
        <v>125</v>
      </c>
      <c r="H935" s="98">
        <v>183.6</v>
      </c>
      <c r="I935" s="98">
        <v>135</v>
      </c>
      <c r="J935" s="92"/>
      <c r="K935" s="98"/>
      <c r="L935" s="92"/>
    </row>
    <row r="936" spans="1:12" x14ac:dyDescent="0.25">
      <c r="A936" s="8">
        <v>885</v>
      </c>
      <c r="B936" s="11" t="s">
        <v>1006</v>
      </c>
      <c r="C936" s="12" t="s">
        <v>938</v>
      </c>
      <c r="D936" s="50"/>
      <c r="E936" s="13">
        <v>1</v>
      </c>
      <c r="F936" s="13">
        <v>1</v>
      </c>
      <c r="G936" s="14">
        <v>125</v>
      </c>
      <c r="H936" s="98">
        <v>183.6</v>
      </c>
      <c r="I936" s="98">
        <v>135</v>
      </c>
      <c r="J936" s="92"/>
      <c r="K936" s="98"/>
      <c r="L936" s="92"/>
    </row>
    <row r="937" spans="1:12" x14ac:dyDescent="0.25">
      <c r="A937" s="8">
        <v>886</v>
      </c>
      <c r="B937" s="11" t="s">
        <v>1007</v>
      </c>
      <c r="C937" s="12" t="s">
        <v>938</v>
      </c>
      <c r="D937" s="50"/>
      <c r="E937" s="13">
        <v>1</v>
      </c>
      <c r="F937" s="13">
        <v>1</v>
      </c>
      <c r="G937" s="14">
        <v>46</v>
      </c>
      <c r="H937" s="98">
        <v>66.861000000000004</v>
      </c>
      <c r="I937" s="98">
        <v>49.162500000000001</v>
      </c>
      <c r="J937" s="92"/>
      <c r="K937" s="98"/>
      <c r="L937" s="92"/>
    </row>
    <row r="938" spans="1:12" x14ac:dyDescent="0.25">
      <c r="A938" s="8">
        <v>887</v>
      </c>
      <c r="B938" s="11" t="s">
        <v>1008</v>
      </c>
      <c r="C938" s="12" t="s">
        <v>938</v>
      </c>
      <c r="D938" s="50"/>
      <c r="E938" s="13">
        <v>1</v>
      </c>
      <c r="F938" s="13">
        <v>1</v>
      </c>
      <c r="G938" s="14">
        <v>503</v>
      </c>
      <c r="H938" s="98">
        <v>740.06100000000004</v>
      </c>
      <c r="I938" s="98">
        <v>544.16250000000002</v>
      </c>
      <c r="J938" s="92"/>
      <c r="K938" s="98"/>
      <c r="L938" s="92"/>
    </row>
    <row r="939" spans="1:12" x14ac:dyDescent="0.25">
      <c r="A939" s="8">
        <v>888</v>
      </c>
      <c r="B939" s="11" t="s">
        <v>336</v>
      </c>
      <c r="C939" s="12" t="s">
        <v>938</v>
      </c>
      <c r="D939" s="50"/>
      <c r="E939" s="13">
        <v>1</v>
      </c>
      <c r="F939" s="13">
        <v>1</v>
      </c>
      <c r="G939" s="14">
        <v>211</v>
      </c>
      <c r="H939" s="98">
        <v>310.53899999999999</v>
      </c>
      <c r="I939" s="98">
        <v>228.33750000000001</v>
      </c>
      <c r="J939" s="92"/>
      <c r="K939" s="98"/>
      <c r="L939" s="92"/>
    </row>
    <row r="940" spans="1:12" x14ac:dyDescent="0.25">
      <c r="A940" s="8">
        <v>889</v>
      </c>
      <c r="B940" s="11" t="s">
        <v>842</v>
      </c>
      <c r="C940" s="12" t="s">
        <v>938</v>
      </c>
      <c r="D940" s="50"/>
      <c r="E940" s="13">
        <v>1</v>
      </c>
      <c r="F940" s="13">
        <v>1</v>
      </c>
      <c r="G940" s="14">
        <v>67</v>
      </c>
      <c r="H940" s="98">
        <v>98.6</v>
      </c>
      <c r="I940" s="98">
        <v>72.5</v>
      </c>
      <c r="J940" s="92"/>
      <c r="K940" s="98"/>
      <c r="L940" s="92"/>
    </row>
    <row r="941" spans="1:12" x14ac:dyDescent="0.25">
      <c r="A941" s="8">
        <v>890</v>
      </c>
      <c r="B941" s="11" t="s">
        <v>1009</v>
      </c>
      <c r="C941" s="12" t="s">
        <v>938</v>
      </c>
      <c r="D941" s="50"/>
      <c r="E941" s="13">
        <v>1</v>
      </c>
      <c r="F941" s="13">
        <v>1</v>
      </c>
      <c r="G941" s="14">
        <v>37</v>
      </c>
      <c r="H941" s="98">
        <v>54.4</v>
      </c>
      <c r="I941" s="98">
        <v>40</v>
      </c>
      <c r="J941" s="92"/>
      <c r="K941" s="98"/>
      <c r="L941" s="92"/>
    </row>
    <row r="942" spans="1:12" ht="30" x14ac:dyDescent="0.25">
      <c r="A942" s="8">
        <v>891</v>
      </c>
      <c r="B942" s="11" t="s">
        <v>1010</v>
      </c>
      <c r="C942" s="12" t="s">
        <v>938</v>
      </c>
      <c r="D942" s="50"/>
      <c r="E942" s="13">
        <v>1</v>
      </c>
      <c r="F942" s="13">
        <v>1</v>
      </c>
      <c r="G942" s="14">
        <v>157</v>
      </c>
      <c r="H942" s="98">
        <v>231.2</v>
      </c>
      <c r="I942" s="98">
        <v>170</v>
      </c>
      <c r="J942" s="92"/>
      <c r="K942" s="98"/>
      <c r="L942" s="92"/>
    </row>
    <row r="943" spans="1:12" ht="30" x14ac:dyDescent="0.25">
      <c r="A943" s="8">
        <v>892</v>
      </c>
      <c r="B943" s="11" t="s">
        <v>1011</v>
      </c>
      <c r="C943" s="12" t="s">
        <v>938</v>
      </c>
      <c r="D943" s="50"/>
      <c r="E943" s="13">
        <v>1</v>
      </c>
      <c r="F943" s="13">
        <v>1</v>
      </c>
      <c r="G943" s="14">
        <v>157</v>
      </c>
      <c r="H943" s="98">
        <v>231.2</v>
      </c>
      <c r="I943" s="98">
        <v>170</v>
      </c>
      <c r="J943" s="92"/>
      <c r="K943" s="98"/>
      <c r="L943" s="92"/>
    </row>
    <row r="944" spans="1:12" x14ac:dyDescent="0.25">
      <c r="A944" s="8">
        <v>893</v>
      </c>
      <c r="B944" s="11" t="s">
        <v>1012</v>
      </c>
      <c r="C944" s="12" t="s">
        <v>938</v>
      </c>
      <c r="D944" s="50"/>
      <c r="E944" s="13">
        <v>1</v>
      </c>
      <c r="F944" s="13">
        <v>1</v>
      </c>
      <c r="G944" s="14">
        <v>361</v>
      </c>
      <c r="H944" s="98">
        <v>531.53899999999999</v>
      </c>
      <c r="I944" s="98">
        <v>390.83749999999998</v>
      </c>
      <c r="J944" s="92"/>
      <c r="K944" s="98"/>
      <c r="L944" s="92"/>
    </row>
    <row r="945" spans="1:12" x14ac:dyDescent="0.25">
      <c r="A945" s="8">
        <v>894</v>
      </c>
      <c r="B945" s="11" t="s">
        <v>1013</v>
      </c>
      <c r="C945" s="12" t="s">
        <v>938</v>
      </c>
      <c r="D945" s="50"/>
      <c r="E945" s="13">
        <v>1</v>
      </c>
      <c r="F945" s="13">
        <v>1</v>
      </c>
      <c r="G945" s="14">
        <v>30</v>
      </c>
      <c r="H945" s="98">
        <v>44.2</v>
      </c>
      <c r="I945" s="98">
        <v>32.5</v>
      </c>
      <c r="J945" s="92"/>
      <c r="K945" s="98"/>
      <c r="L945" s="92"/>
    </row>
    <row r="946" spans="1:12" x14ac:dyDescent="0.25">
      <c r="A946" s="8">
        <v>895</v>
      </c>
      <c r="B946" s="11" t="s">
        <v>949</v>
      </c>
      <c r="C946" s="12" t="s">
        <v>938</v>
      </c>
      <c r="D946" s="50"/>
      <c r="E946" s="13">
        <v>1</v>
      </c>
      <c r="F946" s="13">
        <v>1</v>
      </c>
      <c r="G946" s="14">
        <v>21</v>
      </c>
      <c r="H946" s="98">
        <v>30.6</v>
      </c>
      <c r="I946" s="98">
        <v>22.5</v>
      </c>
      <c r="J946" s="92"/>
      <c r="K946" s="98"/>
      <c r="L946" s="92"/>
    </row>
    <row r="947" spans="1:12" ht="30" x14ac:dyDescent="0.25">
      <c r="A947" s="8">
        <v>896</v>
      </c>
      <c r="B947" s="11" t="s">
        <v>1014</v>
      </c>
      <c r="C947" s="12" t="s">
        <v>938</v>
      </c>
      <c r="D947" s="50"/>
      <c r="E947" s="13">
        <v>1</v>
      </c>
      <c r="F947" s="13">
        <v>1</v>
      </c>
      <c r="G947" s="14">
        <v>420</v>
      </c>
      <c r="H947" s="98">
        <v>618.79999999999995</v>
      </c>
      <c r="I947" s="98">
        <v>455</v>
      </c>
      <c r="J947" s="92"/>
      <c r="K947" s="98"/>
      <c r="L947" s="92"/>
    </row>
    <row r="948" spans="1:12" ht="30" x14ac:dyDescent="0.25">
      <c r="A948" s="8">
        <v>897</v>
      </c>
      <c r="B948" s="11" t="s">
        <v>1015</v>
      </c>
      <c r="C948" s="12" t="s">
        <v>938</v>
      </c>
      <c r="D948" s="50"/>
      <c r="E948" s="13">
        <v>1</v>
      </c>
      <c r="F948" s="13">
        <v>1</v>
      </c>
      <c r="G948" s="14">
        <v>361</v>
      </c>
      <c r="H948" s="98">
        <v>531.53899999999999</v>
      </c>
      <c r="I948" s="98">
        <v>390.83749999999998</v>
      </c>
      <c r="J948" s="92"/>
      <c r="K948" s="98"/>
      <c r="L948" s="92"/>
    </row>
    <row r="949" spans="1:12" ht="30" x14ac:dyDescent="0.25">
      <c r="A949" s="8">
        <v>898</v>
      </c>
      <c r="B949" s="11" t="s">
        <v>1016</v>
      </c>
      <c r="C949" s="12" t="s">
        <v>939</v>
      </c>
      <c r="D949" s="50"/>
      <c r="E949" s="13">
        <v>1</v>
      </c>
      <c r="F949" s="13">
        <v>1</v>
      </c>
      <c r="G949" s="14">
        <v>1750</v>
      </c>
      <c r="H949" s="98">
        <v>2578.3389999999999</v>
      </c>
      <c r="I949" s="98">
        <v>1895.8375000000001</v>
      </c>
      <c r="J949" s="92"/>
      <c r="K949" s="98"/>
      <c r="L949" s="92"/>
    </row>
    <row r="950" spans="1:12" ht="30" x14ac:dyDescent="0.25">
      <c r="A950" s="8">
        <v>899</v>
      </c>
      <c r="B950" s="11" t="s">
        <v>1017</v>
      </c>
      <c r="C950" s="12" t="s">
        <v>939</v>
      </c>
      <c r="D950" s="50"/>
      <c r="E950" s="13">
        <v>1</v>
      </c>
      <c r="F950" s="13">
        <v>1</v>
      </c>
      <c r="G950" s="14">
        <v>1721</v>
      </c>
      <c r="H950" s="98">
        <v>2535.261</v>
      </c>
      <c r="I950" s="98">
        <v>1864.1624999999999</v>
      </c>
      <c r="J950" s="92"/>
      <c r="K950" s="98"/>
      <c r="L950" s="92"/>
    </row>
    <row r="951" spans="1:12" ht="30" x14ac:dyDescent="0.25">
      <c r="A951" s="8">
        <v>900</v>
      </c>
      <c r="B951" s="11" t="s">
        <v>191</v>
      </c>
      <c r="C951" s="12" t="s">
        <v>939</v>
      </c>
      <c r="D951" s="50"/>
      <c r="E951" s="13">
        <v>1</v>
      </c>
      <c r="F951" s="13">
        <v>1</v>
      </c>
      <c r="G951" s="14">
        <v>341</v>
      </c>
      <c r="H951" s="98">
        <v>502.06099999999998</v>
      </c>
      <c r="I951" s="98">
        <v>369.16250000000002</v>
      </c>
      <c r="J951" s="92"/>
      <c r="K951" s="98"/>
      <c r="L951" s="92"/>
    </row>
    <row r="952" spans="1:12" ht="30" x14ac:dyDescent="0.25">
      <c r="A952" s="8">
        <v>901</v>
      </c>
      <c r="B952" s="11" t="s">
        <v>1018</v>
      </c>
      <c r="C952" s="12" t="s">
        <v>939</v>
      </c>
      <c r="D952" s="50"/>
      <c r="E952" s="13">
        <v>1</v>
      </c>
      <c r="F952" s="13">
        <v>1</v>
      </c>
      <c r="G952" s="14">
        <v>21</v>
      </c>
      <c r="H952" s="98">
        <v>30.6</v>
      </c>
      <c r="I952" s="98">
        <v>22.5</v>
      </c>
      <c r="J952" s="92"/>
      <c r="K952" s="98"/>
      <c r="L952" s="92"/>
    </row>
    <row r="953" spans="1:12" ht="30" x14ac:dyDescent="0.25">
      <c r="A953" s="8">
        <v>902</v>
      </c>
      <c r="B953" s="11" t="s">
        <v>1019</v>
      </c>
      <c r="C953" s="12" t="s">
        <v>939</v>
      </c>
      <c r="D953" s="50"/>
      <c r="E953" s="13">
        <v>1</v>
      </c>
      <c r="F953" s="13">
        <v>1</v>
      </c>
      <c r="G953" s="14">
        <v>2120</v>
      </c>
      <c r="H953" s="98">
        <v>3123.4609999999998</v>
      </c>
      <c r="I953" s="98">
        <v>2296.6624999999999</v>
      </c>
      <c r="J953" s="92"/>
      <c r="K953" s="98"/>
      <c r="L953" s="92"/>
    </row>
    <row r="954" spans="1:12" x14ac:dyDescent="0.25">
      <c r="A954" s="8">
        <v>903</v>
      </c>
      <c r="B954" s="11" t="s">
        <v>1020</v>
      </c>
      <c r="C954" s="12" t="s">
        <v>938</v>
      </c>
      <c r="D954" s="50"/>
      <c r="E954" s="13">
        <v>1</v>
      </c>
      <c r="F954" s="13">
        <v>1</v>
      </c>
      <c r="G954" s="14">
        <v>632</v>
      </c>
      <c r="H954" s="98">
        <v>930.46100000000001</v>
      </c>
      <c r="I954" s="98">
        <v>684.16250000000002</v>
      </c>
      <c r="J954" s="92"/>
      <c r="K954" s="98"/>
      <c r="L954" s="92"/>
    </row>
    <row r="955" spans="1:12" x14ac:dyDescent="0.25">
      <c r="A955" s="37"/>
      <c r="B955" s="48" t="s">
        <v>1021</v>
      </c>
      <c r="C955" s="37"/>
      <c r="E955" s="114">
        <f t="shared" ref="E955:F955" si="1">SUM(E549:E954)</f>
        <v>429</v>
      </c>
      <c r="F955" s="114">
        <f t="shared" si="1"/>
        <v>465</v>
      </c>
      <c r="G955" s="7"/>
      <c r="H955" s="111"/>
      <c r="I955" s="111"/>
      <c r="J955" s="94">
        <f>SUM(J549:J954)</f>
        <v>0</v>
      </c>
      <c r="K955" s="94">
        <f>SUM(K549:K954)</f>
        <v>0</v>
      </c>
      <c r="L955" s="94">
        <f>SUM(L549:L954)</f>
        <v>0</v>
      </c>
    </row>
    <row r="958" spans="1:12" x14ac:dyDescent="0.25">
      <c r="D958" s="78" t="s">
        <v>1056</v>
      </c>
    </row>
    <row r="959" spans="1:12" x14ac:dyDescent="0.25">
      <c r="D959" s="80" t="s">
        <v>1057</v>
      </c>
    </row>
    <row r="960" spans="1:12" x14ac:dyDescent="0.2">
      <c r="D960" s="146" t="s">
        <v>1058</v>
      </c>
    </row>
    <row r="961" spans="4:4" x14ac:dyDescent="0.2">
      <c r="D961" s="146" t="s">
        <v>1059</v>
      </c>
    </row>
  </sheetData>
  <mergeCells count="19">
    <mergeCell ref="A2:L2"/>
    <mergeCell ref="A4:A5"/>
    <mergeCell ref="B4:B5"/>
    <mergeCell ref="C4:C5"/>
    <mergeCell ref="D4:D5"/>
    <mergeCell ref="E4:F4"/>
    <mergeCell ref="K4:L4"/>
    <mergeCell ref="K546:L546"/>
    <mergeCell ref="A44:A45"/>
    <mergeCell ref="B44:B45"/>
    <mergeCell ref="C44:C45"/>
    <mergeCell ref="D44:D45"/>
    <mergeCell ref="E44:F44"/>
    <mergeCell ref="K44:L44"/>
    <mergeCell ref="A546:A547"/>
    <mergeCell ref="B546:B547"/>
    <mergeCell ref="C546:C547"/>
    <mergeCell ref="D546:D547"/>
    <mergeCell ref="E546:F546"/>
  </mergeCells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activeCell="H6" sqref="H6"/>
    </sheetView>
  </sheetViews>
  <sheetFormatPr defaultRowHeight="15" x14ac:dyDescent="0.25"/>
  <cols>
    <col min="1" max="1" width="10" style="71" customWidth="1"/>
    <col min="2" max="2" width="12.28515625" style="81" bestFit="1" customWidth="1"/>
    <col min="3" max="3" width="4.7109375" style="81" bestFit="1" customWidth="1"/>
    <col min="4" max="5" width="6.140625" style="71" bestFit="1" customWidth="1"/>
    <col min="6" max="6" width="6.42578125" style="71" bestFit="1" customWidth="1"/>
    <col min="7" max="8" width="13.140625" style="71" bestFit="1" customWidth="1"/>
    <col min="9" max="10" width="6.140625" style="72" bestFit="1" customWidth="1"/>
    <col min="11" max="11" width="6.42578125" style="72" bestFit="1" customWidth="1"/>
    <col min="12" max="13" width="13.140625" style="72" bestFit="1" customWidth="1"/>
    <col min="14" max="15" width="6.140625" style="72" bestFit="1" customWidth="1"/>
    <col min="16" max="17" width="13.140625" style="72" bestFit="1" customWidth="1"/>
    <col min="18" max="250" width="9.140625" style="72"/>
    <col min="251" max="251" width="4.5703125" style="72" customWidth="1"/>
    <col min="252" max="252" width="14.28515625" style="72" customWidth="1"/>
    <col min="253" max="253" width="12.7109375" style="72" customWidth="1"/>
    <col min="254" max="254" width="12.42578125" style="72" customWidth="1"/>
    <col min="255" max="255" width="14.5703125" style="72" customWidth="1"/>
    <col min="256" max="256" width="13.140625" style="72" bestFit="1" customWidth="1"/>
    <col min="257" max="257" width="13.140625" style="72" customWidth="1"/>
    <col min="258" max="258" width="14.5703125" style="72" customWidth="1"/>
    <col min="259" max="259" width="9.140625" style="72"/>
    <col min="260" max="260" width="11.7109375" style="72" bestFit="1" customWidth="1"/>
    <col min="261" max="506" width="9.140625" style="72"/>
    <col min="507" max="507" width="4.5703125" style="72" customWidth="1"/>
    <col min="508" max="508" width="14.28515625" style="72" customWidth="1"/>
    <col min="509" max="509" width="12.7109375" style="72" customWidth="1"/>
    <col min="510" max="510" width="12.42578125" style="72" customWidth="1"/>
    <col min="511" max="511" width="14.5703125" style="72" customWidth="1"/>
    <col min="512" max="512" width="13.140625" style="72" bestFit="1" customWidth="1"/>
    <col min="513" max="513" width="13.140625" style="72" customWidth="1"/>
    <col min="514" max="514" width="14.5703125" style="72" customWidth="1"/>
    <col min="515" max="515" width="9.140625" style="72"/>
    <col min="516" max="516" width="11.7109375" style="72" bestFit="1" customWidth="1"/>
    <col min="517" max="762" width="9.140625" style="72"/>
    <col min="763" max="763" width="4.5703125" style="72" customWidth="1"/>
    <col min="764" max="764" width="14.28515625" style="72" customWidth="1"/>
    <col min="765" max="765" width="12.7109375" style="72" customWidth="1"/>
    <col min="766" max="766" width="12.42578125" style="72" customWidth="1"/>
    <col min="767" max="767" width="14.5703125" style="72" customWidth="1"/>
    <col min="768" max="768" width="13.140625" style="72" bestFit="1" customWidth="1"/>
    <col min="769" max="769" width="13.140625" style="72" customWidth="1"/>
    <col min="770" max="770" width="14.5703125" style="72" customWidth="1"/>
    <col min="771" max="771" width="9.140625" style="72"/>
    <col min="772" max="772" width="11.7109375" style="72" bestFit="1" customWidth="1"/>
    <col min="773" max="1018" width="9.140625" style="72"/>
    <col min="1019" max="1019" width="4.5703125" style="72" customWidth="1"/>
    <col min="1020" max="1020" width="14.28515625" style="72" customWidth="1"/>
    <col min="1021" max="1021" width="12.7109375" style="72" customWidth="1"/>
    <col min="1022" max="1022" width="12.42578125" style="72" customWidth="1"/>
    <col min="1023" max="1023" width="14.5703125" style="72" customWidth="1"/>
    <col min="1024" max="1024" width="13.140625" style="72" bestFit="1" customWidth="1"/>
    <col min="1025" max="1025" width="13.140625" style="72" customWidth="1"/>
    <col min="1026" max="1026" width="14.5703125" style="72" customWidth="1"/>
    <col min="1027" max="1027" width="9.140625" style="72"/>
    <col min="1028" max="1028" width="11.7109375" style="72" bestFit="1" customWidth="1"/>
    <col min="1029" max="1274" width="9.140625" style="72"/>
    <col min="1275" max="1275" width="4.5703125" style="72" customWidth="1"/>
    <col min="1276" max="1276" width="14.28515625" style="72" customWidth="1"/>
    <col min="1277" max="1277" width="12.7109375" style="72" customWidth="1"/>
    <col min="1278" max="1278" width="12.42578125" style="72" customWidth="1"/>
    <col min="1279" max="1279" width="14.5703125" style="72" customWidth="1"/>
    <col min="1280" max="1280" width="13.140625" style="72" bestFit="1" customWidth="1"/>
    <col min="1281" max="1281" width="13.140625" style="72" customWidth="1"/>
    <col min="1282" max="1282" width="14.5703125" style="72" customWidth="1"/>
    <col min="1283" max="1283" width="9.140625" style="72"/>
    <col min="1284" max="1284" width="11.7109375" style="72" bestFit="1" customWidth="1"/>
    <col min="1285" max="1530" width="9.140625" style="72"/>
    <col min="1531" max="1531" width="4.5703125" style="72" customWidth="1"/>
    <col min="1532" max="1532" width="14.28515625" style="72" customWidth="1"/>
    <col min="1533" max="1533" width="12.7109375" style="72" customWidth="1"/>
    <col min="1534" max="1534" width="12.42578125" style="72" customWidth="1"/>
    <col min="1535" max="1535" width="14.5703125" style="72" customWidth="1"/>
    <col min="1536" max="1536" width="13.140625" style="72" bestFit="1" customWidth="1"/>
    <col min="1537" max="1537" width="13.140625" style="72" customWidth="1"/>
    <col min="1538" max="1538" width="14.5703125" style="72" customWidth="1"/>
    <col min="1539" max="1539" width="9.140625" style="72"/>
    <col min="1540" max="1540" width="11.7109375" style="72" bestFit="1" customWidth="1"/>
    <col min="1541" max="1786" width="9.140625" style="72"/>
    <col min="1787" max="1787" width="4.5703125" style="72" customWidth="1"/>
    <col min="1788" max="1788" width="14.28515625" style="72" customWidth="1"/>
    <col min="1789" max="1789" width="12.7109375" style="72" customWidth="1"/>
    <col min="1790" max="1790" width="12.42578125" style="72" customWidth="1"/>
    <col min="1791" max="1791" width="14.5703125" style="72" customWidth="1"/>
    <col min="1792" max="1792" width="13.140625" style="72" bestFit="1" customWidth="1"/>
    <col min="1793" max="1793" width="13.140625" style="72" customWidth="1"/>
    <col min="1794" max="1794" width="14.5703125" style="72" customWidth="1"/>
    <col min="1795" max="1795" width="9.140625" style="72"/>
    <col min="1796" max="1796" width="11.7109375" style="72" bestFit="1" customWidth="1"/>
    <col min="1797" max="2042" width="9.140625" style="72"/>
    <col min="2043" max="2043" width="4.5703125" style="72" customWidth="1"/>
    <col min="2044" max="2044" width="14.28515625" style="72" customWidth="1"/>
    <col min="2045" max="2045" width="12.7109375" style="72" customWidth="1"/>
    <col min="2046" max="2046" width="12.42578125" style="72" customWidth="1"/>
    <col min="2047" max="2047" width="14.5703125" style="72" customWidth="1"/>
    <col min="2048" max="2048" width="13.140625" style="72" bestFit="1" customWidth="1"/>
    <col min="2049" max="2049" width="13.140625" style="72" customWidth="1"/>
    <col min="2050" max="2050" width="14.5703125" style="72" customWidth="1"/>
    <col min="2051" max="2051" width="9.140625" style="72"/>
    <col min="2052" max="2052" width="11.7109375" style="72" bestFit="1" customWidth="1"/>
    <col min="2053" max="2298" width="9.140625" style="72"/>
    <col min="2299" max="2299" width="4.5703125" style="72" customWidth="1"/>
    <col min="2300" max="2300" width="14.28515625" style="72" customWidth="1"/>
    <col min="2301" max="2301" width="12.7109375" style="72" customWidth="1"/>
    <col min="2302" max="2302" width="12.42578125" style="72" customWidth="1"/>
    <col min="2303" max="2303" width="14.5703125" style="72" customWidth="1"/>
    <col min="2304" max="2304" width="13.140625" style="72" bestFit="1" customWidth="1"/>
    <col min="2305" max="2305" width="13.140625" style="72" customWidth="1"/>
    <col min="2306" max="2306" width="14.5703125" style="72" customWidth="1"/>
    <col min="2307" max="2307" width="9.140625" style="72"/>
    <col min="2308" max="2308" width="11.7109375" style="72" bestFit="1" customWidth="1"/>
    <col min="2309" max="2554" width="9.140625" style="72"/>
    <col min="2555" max="2555" width="4.5703125" style="72" customWidth="1"/>
    <col min="2556" max="2556" width="14.28515625" style="72" customWidth="1"/>
    <col min="2557" max="2557" width="12.7109375" style="72" customWidth="1"/>
    <col min="2558" max="2558" width="12.42578125" style="72" customWidth="1"/>
    <col min="2559" max="2559" width="14.5703125" style="72" customWidth="1"/>
    <col min="2560" max="2560" width="13.140625" style="72" bestFit="1" customWidth="1"/>
    <col min="2561" max="2561" width="13.140625" style="72" customWidth="1"/>
    <col min="2562" max="2562" width="14.5703125" style="72" customWidth="1"/>
    <col min="2563" max="2563" width="9.140625" style="72"/>
    <col min="2564" max="2564" width="11.7109375" style="72" bestFit="1" customWidth="1"/>
    <col min="2565" max="2810" width="9.140625" style="72"/>
    <col min="2811" max="2811" width="4.5703125" style="72" customWidth="1"/>
    <col min="2812" max="2812" width="14.28515625" style="72" customWidth="1"/>
    <col min="2813" max="2813" width="12.7109375" style="72" customWidth="1"/>
    <col min="2814" max="2814" width="12.42578125" style="72" customWidth="1"/>
    <col min="2815" max="2815" width="14.5703125" style="72" customWidth="1"/>
    <col min="2816" max="2816" width="13.140625" style="72" bestFit="1" customWidth="1"/>
    <col min="2817" max="2817" width="13.140625" style="72" customWidth="1"/>
    <col min="2818" max="2818" width="14.5703125" style="72" customWidth="1"/>
    <col min="2819" max="2819" width="9.140625" style="72"/>
    <col min="2820" max="2820" width="11.7109375" style="72" bestFit="1" customWidth="1"/>
    <col min="2821" max="3066" width="9.140625" style="72"/>
    <col min="3067" max="3067" width="4.5703125" style="72" customWidth="1"/>
    <col min="3068" max="3068" width="14.28515625" style="72" customWidth="1"/>
    <col min="3069" max="3069" width="12.7109375" style="72" customWidth="1"/>
    <col min="3070" max="3070" width="12.42578125" style="72" customWidth="1"/>
    <col min="3071" max="3071" width="14.5703125" style="72" customWidth="1"/>
    <col min="3072" max="3072" width="13.140625" style="72" bestFit="1" customWidth="1"/>
    <col min="3073" max="3073" width="13.140625" style="72" customWidth="1"/>
    <col min="3074" max="3074" width="14.5703125" style="72" customWidth="1"/>
    <col min="3075" max="3075" width="9.140625" style="72"/>
    <col min="3076" max="3076" width="11.7109375" style="72" bestFit="1" customWidth="1"/>
    <col min="3077" max="3322" width="9.140625" style="72"/>
    <col min="3323" max="3323" width="4.5703125" style="72" customWidth="1"/>
    <col min="3324" max="3324" width="14.28515625" style="72" customWidth="1"/>
    <col min="3325" max="3325" width="12.7109375" style="72" customWidth="1"/>
    <col min="3326" max="3326" width="12.42578125" style="72" customWidth="1"/>
    <col min="3327" max="3327" width="14.5703125" style="72" customWidth="1"/>
    <col min="3328" max="3328" width="13.140625" style="72" bestFit="1" customWidth="1"/>
    <col min="3329" max="3329" width="13.140625" style="72" customWidth="1"/>
    <col min="3330" max="3330" width="14.5703125" style="72" customWidth="1"/>
    <col min="3331" max="3331" width="9.140625" style="72"/>
    <col min="3332" max="3332" width="11.7109375" style="72" bestFit="1" customWidth="1"/>
    <col min="3333" max="3578" width="9.140625" style="72"/>
    <col min="3579" max="3579" width="4.5703125" style="72" customWidth="1"/>
    <col min="3580" max="3580" width="14.28515625" style="72" customWidth="1"/>
    <col min="3581" max="3581" width="12.7109375" style="72" customWidth="1"/>
    <col min="3582" max="3582" width="12.42578125" style="72" customWidth="1"/>
    <col min="3583" max="3583" width="14.5703125" style="72" customWidth="1"/>
    <col min="3584" max="3584" width="13.140625" style="72" bestFit="1" customWidth="1"/>
    <col min="3585" max="3585" width="13.140625" style="72" customWidth="1"/>
    <col min="3586" max="3586" width="14.5703125" style="72" customWidth="1"/>
    <col min="3587" max="3587" width="9.140625" style="72"/>
    <col min="3588" max="3588" width="11.7109375" style="72" bestFit="1" customWidth="1"/>
    <col min="3589" max="3834" width="9.140625" style="72"/>
    <col min="3835" max="3835" width="4.5703125" style="72" customWidth="1"/>
    <col min="3836" max="3836" width="14.28515625" style="72" customWidth="1"/>
    <col min="3837" max="3837" width="12.7109375" style="72" customWidth="1"/>
    <col min="3838" max="3838" width="12.42578125" style="72" customWidth="1"/>
    <col min="3839" max="3839" width="14.5703125" style="72" customWidth="1"/>
    <col min="3840" max="3840" width="13.140625" style="72" bestFit="1" customWidth="1"/>
    <col min="3841" max="3841" width="13.140625" style="72" customWidth="1"/>
    <col min="3842" max="3842" width="14.5703125" style="72" customWidth="1"/>
    <col min="3843" max="3843" width="9.140625" style="72"/>
    <col min="3844" max="3844" width="11.7109375" style="72" bestFit="1" customWidth="1"/>
    <col min="3845" max="4090" width="9.140625" style="72"/>
    <col min="4091" max="4091" width="4.5703125" style="72" customWidth="1"/>
    <col min="4092" max="4092" width="14.28515625" style="72" customWidth="1"/>
    <col min="4093" max="4093" width="12.7109375" style="72" customWidth="1"/>
    <col min="4094" max="4094" width="12.42578125" style="72" customWidth="1"/>
    <col min="4095" max="4095" width="14.5703125" style="72" customWidth="1"/>
    <col min="4096" max="4096" width="13.140625" style="72" bestFit="1" customWidth="1"/>
    <col min="4097" max="4097" width="13.140625" style="72" customWidth="1"/>
    <col min="4098" max="4098" width="14.5703125" style="72" customWidth="1"/>
    <col min="4099" max="4099" width="9.140625" style="72"/>
    <col min="4100" max="4100" width="11.7109375" style="72" bestFit="1" customWidth="1"/>
    <col min="4101" max="4346" width="9.140625" style="72"/>
    <col min="4347" max="4347" width="4.5703125" style="72" customWidth="1"/>
    <col min="4348" max="4348" width="14.28515625" style="72" customWidth="1"/>
    <col min="4349" max="4349" width="12.7109375" style="72" customWidth="1"/>
    <col min="4350" max="4350" width="12.42578125" style="72" customWidth="1"/>
    <col min="4351" max="4351" width="14.5703125" style="72" customWidth="1"/>
    <col min="4352" max="4352" width="13.140625" style="72" bestFit="1" customWidth="1"/>
    <col min="4353" max="4353" width="13.140625" style="72" customWidth="1"/>
    <col min="4354" max="4354" width="14.5703125" style="72" customWidth="1"/>
    <col min="4355" max="4355" width="9.140625" style="72"/>
    <col min="4356" max="4356" width="11.7109375" style="72" bestFit="1" customWidth="1"/>
    <col min="4357" max="4602" width="9.140625" style="72"/>
    <col min="4603" max="4603" width="4.5703125" style="72" customWidth="1"/>
    <col min="4604" max="4604" width="14.28515625" style="72" customWidth="1"/>
    <col min="4605" max="4605" width="12.7109375" style="72" customWidth="1"/>
    <col min="4606" max="4606" width="12.42578125" style="72" customWidth="1"/>
    <col min="4607" max="4607" width="14.5703125" style="72" customWidth="1"/>
    <col min="4608" max="4608" width="13.140625" style="72" bestFit="1" customWidth="1"/>
    <col min="4609" max="4609" width="13.140625" style="72" customWidth="1"/>
    <col min="4610" max="4610" width="14.5703125" style="72" customWidth="1"/>
    <col min="4611" max="4611" width="9.140625" style="72"/>
    <col min="4612" max="4612" width="11.7109375" style="72" bestFit="1" customWidth="1"/>
    <col min="4613" max="4858" width="9.140625" style="72"/>
    <col min="4859" max="4859" width="4.5703125" style="72" customWidth="1"/>
    <col min="4860" max="4860" width="14.28515625" style="72" customWidth="1"/>
    <col min="4861" max="4861" width="12.7109375" style="72" customWidth="1"/>
    <col min="4862" max="4862" width="12.42578125" style="72" customWidth="1"/>
    <col min="4863" max="4863" width="14.5703125" style="72" customWidth="1"/>
    <col min="4864" max="4864" width="13.140625" style="72" bestFit="1" customWidth="1"/>
    <col min="4865" max="4865" width="13.140625" style="72" customWidth="1"/>
    <col min="4866" max="4866" width="14.5703125" style="72" customWidth="1"/>
    <col min="4867" max="4867" width="9.140625" style="72"/>
    <col min="4868" max="4868" width="11.7109375" style="72" bestFit="1" customWidth="1"/>
    <col min="4869" max="5114" width="9.140625" style="72"/>
    <col min="5115" max="5115" width="4.5703125" style="72" customWidth="1"/>
    <col min="5116" max="5116" width="14.28515625" style="72" customWidth="1"/>
    <col min="5117" max="5117" width="12.7109375" style="72" customWidth="1"/>
    <col min="5118" max="5118" width="12.42578125" style="72" customWidth="1"/>
    <col min="5119" max="5119" width="14.5703125" style="72" customWidth="1"/>
    <col min="5120" max="5120" width="13.140625" style="72" bestFit="1" customWidth="1"/>
    <col min="5121" max="5121" width="13.140625" style="72" customWidth="1"/>
    <col min="5122" max="5122" width="14.5703125" style="72" customWidth="1"/>
    <col min="5123" max="5123" width="9.140625" style="72"/>
    <col min="5124" max="5124" width="11.7109375" style="72" bestFit="1" customWidth="1"/>
    <col min="5125" max="5370" width="9.140625" style="72"/>
    <col min="5371" max="5371" width="4.5703125" style="72" customWidth="1"/>
    <col min="5372" max="5372" width="14.28515625" style="72" customWidth="1"/>
    <col min="5373" max="5373" width="12.7109375" style="72" customWidth="1"/>
    <col min="5374" max="5374" width="12.42578125" style="72" customWidth="1"/>
    <col min="5375" max="5375" width="14.5703125" style="72" customWidth="1"/>
    <col min="5376" max="5376" width="13.140625" style="72" bestFit="1" customWidth="1"/>
    <col min="5377" max="5377" width="13.140625" style="72" customWidth="1"/>
    <col min="5378" max="5378" width="14.5703125" style="72" customWidth="1"/>
    <col min="5379" max="5379" width="9.140625" style="72"/>
    <col min="5380" max="5380" width="11.7109375" style="72" bestFit="1" customWidth="1"/>
    <col min="5381" max="5626" width="9.140625" style="72"/>
    <col min="5627" max="5627" width="4.5703125" style="72" customWidth="1"/>
    <col min="5628" max="5628" width="14.28515625" style="72" customWidth="1"/>
    <col min="5629" max="5629" width="12.7109375" style="72" customWidth="1"/>
    <col min="5630" max="5630" width="12.42578125" style="72" customWidth="1"/>
    <col min="5631" max="5631" width="14.5703125" style="72" customWidth="1"/>
    <col min="5632" max="5632" width="13.140625" style="72" bestFit="1" customWidth="1"/>
    <col min="5633" max="5633" width="13.140625" style="72" customWidth="1"/>
    <col min="5634" max="5634" width="14.5703125" style="72" customWidth="1"/>
    <col min="5635" max="5635" width="9.140625" style="72"/>
    <col min="5636" max="5636" width="11.7109375" style="72" bestFit="1" customWidth="1"/>
    <col min="5637" max="5882" width="9.140625" style="72"/>
    <col min="5883" max="5883" width="4.5703125" style="72" customWidth="1"/>
    <col min="5884" max="5884" width="14.28515625" style="72" customWidth="1"/>
    <col min="5885" max="5885" width="12.7109375" style="72" customWidth="1"/>
    <col min="5886" max="5886" width="12.42578125" style="72" customWidth="1"/>
    <col min="5887" max="5887" width="14.5703125" style="72" customWidth="1"/>
    <col min="5888" max="5888" width="13.140625" style="72" bestFit="1" customWidth="1"/>
    <col min="5889" max="5889" width="13.140625" style="72" customWidth="1"/>
    <col min="5890" max="5890" width="14.5703125" style="72" customWidth="1"/>
    <col min="5891" max="5891" width="9.140625" style="72"/>
    <col min="5892" max="5892" width="11.7109375" style="72" bestFit="1" customWidth="1"/>
    <col min="5893" max="6138" width="9.140625" style="72"/>
    <col min="6139" max="6139" width="4.5703125" style="72" customWidth="1"/>
    <col min="6140" max="6140" width="14.28515625" style="72" customWidth="1"/>
    <col min="6141" max="6141" width="12.7109375" style="72" customWidth="1"/>
    <col min="6142" max="6142" width="12.42578125" style="72" customWidth="1"/>
    <col min="6143" max="6143" width="14.5703125" style="72" customWidth="1"/>
    <col min="6144" max="6144" width="13.140625" style="72" bestFit="1" customWidth="1"/>
    <col min="6145" max="6145" width="13.140625" style="72" customWidth="1"/>
    <col min="6146" max="6146" width="14.5703125" style="72" customWidth="1"/>
    <col min="6147" max="6147" width="9.140625" style="72"/>
    <col min="6148" max="6148" width="11.7109375" style="72" bestFit="1" customWidth="1"/>
    <col min="6149" max="6394" width="9.140625" style="72"/>
    <col min="6395" max="6395" width="4.5703125" style="72" customWidth="1"/>
    <col min="6396" max="6396" width="14.28515625" style="72" customWidth="1"/>
    <col min="6397" max="6397" width="12.7109375" style="72" customWidth="1"/>
    <col min="6398" max="6398" width="12.42578125" style="72" customWidth="1"/>
    <col min="6399" max="6399" width="14.5703125" style="72" customWidth="1"/>
    <col min="6400" max="6400" width="13.140625" style="72" bestFit="1" customWidth="1"/>
    <col min="6401" max="6401" width="13.140625" style="72" customWidth="1"/>
    <col min="6402" max="6402" width="14.5703125" style="72" customWidth="1"/>
    <col min="6403" max="6403" width="9.140625" style="72"/>
    <col min="6404" max="6404" width="11.7109375" style="72" bestFit="1" customWidth="1"/>
    <col min="6405" max="6650" width="9.140625" style="72"/>
    <col min="6651" max="6651" width="4.5703125" style="72" customWidth="1"/>
    <col min="6652" max="6652" width="14.28515625" style="72" customWidth="1"/>
    <col min="6653" max="6653" width="12.7109375" style="72" customWidth="1"/>
    <col min="6654" max="6654" width="12.42578125" style="72" customWidth="1"/>
    <col min="6655" max="6655" width="14.5703125" style="72" customWidth="1"/>
    <col min="6656" max="6656" width="13.140625" style="72" bestFit="1" customWidth="1"/>
    <col min="6657" max="6657" width="13.140625" style="72" customWidth="1"/>
    <col min="6658" max="6658" width="14.5703125" style="72" customWidth="1"/>
    <col min="6659" max="6659" width="9.140625" style="72"/>
    <col min="6660" max="6660" width="11.7109375" style="72" bestFit="1" customWidth="1"/>
    <col min="6661" max="6906" width="9.140625" style="72"/>
    <col min="6907" max="6907" width="4.5703125" style="72" customWidth="1"/>
    <col min="6908" max="6908" width="14.28515625" style="72" customWidth="1"/>
    <col min="6909" max="6909" width="12.7109375" style="72" customWidth="1"/>
    <col min="6910" max="6910" width="12.42578125" style="72" customWidth="1"/>
    <col min="6911" max="6911" width="14.5703125" style="72" customWidth="1"/>
    <col min="6912" max="6912" width="13.140625" style="72" bestFit="1" customWidth="1"/>
    <col min="6913" max="6913" width="13.140625" style="72" customWidth="1"/>
    <col min="6914" max="6914" width="14.5703125" style="72" customWidth="1"/>
    <col min="6915" max="6915" width="9.140625" style="72"/>
    <col min="6916" max="6916" width="11.7109375" style="72" bestFit="1" customWidth="1"/>
    <col min="6917" max="7162" width="9.140625" style="72"/>
    <col min="7163" max="7163" width="4.5703125" style="72" customWidth="1"/>
    <col min="7164" max="7164" width="14.28515625" style="72" customWidth="1"/>
    <col min="7165" max="7165" width="12.7109375" style="72" customWidth="1"/>
    <col min="7166" max="7166" width="12.42578125" style="72" customWidth="1"/>
    <col min="7167" max="7167" width="14.5703125" style="72" customWidth="1"/>
    <col min="7168" max="7168" width="13.140625" style="72" bestFit="1" customWidth="1"/>
    <col min="7169" max="7169" width="13.140625" style="72" customWidth="1"/>
    <col min="7170" max="7170" width="14.5703125" style="72" customWidth="1"/>
    <col min="7171" max="7171" width="9.140625" style="72"/>
    <col min="7172" max="7172" width="11.7109375" style="72" bestFit="1" customWidth="1"/>
    <col min="7173" max="7418" width="9.140625" style="72"/>
    <col min="7419" max="7419" width="4.5703125" style="72" customWidth="1"/>
    <col min="7420" max="7420" width="14.28515625" style="72" customWidth="1"/>
    <col min="7421" max="7421" width="12.7109375" style="72" customWidth="1"/>
    <col min="7422" max="7422" width="12.42578125" style="72" customWidth="1"/>
    <col min="7423" max="7423" width="14.5703125" style="72" customWidth="1"/>
    <col min="7424" max="7424" width="13.140625" style="72" bestFit="1" customWidth="1"/>
    <col min="7425" max="7425" width="13.140625" style="72" customWidth="1"/>
    <col min="7426" max="7426" width="14.5703125" style="72" customWidth="1"/>
    <col min="7427" max="7427" width="9.140625" style="72"/>
    <col min="7428" max="7428" width="11.7109375" style="72" bestFit="1" customWidth="1"/>
    <col min="7429" max="7674" width="9.140625" style="72"/>
    <col min="7675" max="7675" width="4.5703125" style="72" customWidth="1"/>
    <col min="7676" max="7676" width="14.28515625" style="72" customWidth="1"/>
    <col min="7677" max="7677" width="12.7109375" style="72" customWidth="1"/>
    <col min="7678" max="7678" width="12.42578125" style="72" customWidth="1"/>
    <col min="7679" max="7679" width="14.5703125" style="72" customWidth="1"/>
    <col min="7680" max="7680" width="13.140625" style="72" bestFit="1" customWidth="1"/>
    <col min="7681" max="7681" width="13.140625" style="72" customWidth="1"/>
    <col min="7682" max="7682" width="14.5703125" style="72" customWidth="1"/>
    <col min="7683" max="7683" width="9.140625" style="72"/>
    <col min="7684" max="7684" width="11.7109375" style="72" bestFit="1" customWidth="1"/>
    <col min="7685" max="7930" width="9.140625" style="72"/>
    <col min="7931" max="7931" width="4.5703125" style="72" customWidth="1"/>
    <col min="7932" max="7932" width="14.28515625" style="72" customWidth="1"/>
    <col min="7933" max="7933" width="12.7109375" style="72" customWidth="1"/>
    <col min="7934" max="7934" width="12.42578125" style="72" customWidth="1"/>
    <col min="7935" max="7935" width="14.5703125" style="72" customWidth="1"/>
    <col min="7936" max="7936" width="13.140625" style="72" bestFit="1" customWidth="1"/>
    <col min="7937" max="7937" width="13.140625" style="72" customWidth="1"/>
    <col min="7938" max="7938" width="14.5703125" style="72" customWidth="1"/>
    <col min="7939" max="7939" width="9.140625" style="72"/>
    <col min="7940" max="7940" width="11.7109375" style="72" bestFit="1" customWidth="1"/>
    <col min="7941" max="8186" width="9.140625" style="72"/>
    <col min="8187" max="8187" width="4.5703125" style="72" customWidth="1"/>
    <col min="8188" max="8188" width="14.28515625" style="72" customWidth="1"/>
    <col min="8189" max="8189" width="12.7109375" style="72" customWidth="1"/>
    <col min="8190" max="8190" width="12.42578125" style="72" customWidth="1"/>
    <col min="8191" max="8191" width="14.5703125" style="72" customWidth="1"/>
    <col min="8192" max="8192" width="13.140625" style="72" bestFit="1" customWidth="1"/>
    <col min="8193" max="8193" width="13.140625" style="72" customWidth="1"/>
    <col min="8194" max="8194" width="14.5703125" style="72" customWidth="1"/>
    <col min="8195" max="8195" width="9.140625" style="72"/>
    <col min="8196" max="8196" width="11.7109375" style="72" bestFit="1" customWidth="1"/>
    <col min="8197" max="8442" width="9.140625" style="72"/>
    <col min="8443" max="8443" width="4.5703125" style="72" customWidth="1"/>
    <col min="8444" max="8444" width="14.28515625" style="72" customWidth="1"/>
    <col min="8445" max="8445" width="12.7109375" style="72" customWidth="1"/>
    <col min="8446" max="8446" width="12.42578125" style="72" customWidth="1"/>
    <col min="8447" max="8447" width="14.5703125" style="72" customWidth="1"/>
    <col min="8448" max="8448" width="13.140625" style="72" bestFit="1" customWidth="1"/>
    <col min="8449" max="8449" width="13.140625" style="72" customWidth="1"/>
    <col min="8450" max="8450" width="14.5703125" style="72" customWidth="1"/>
    <col min="8451" max="8451" width="9.140625" style="72"/>
    <col min="8452" max="8452" width="11.7109375" style="72" bestFit="1" customWidth="1"/>
    <col min="8453" max="8698" width="9.140625" style="72"/>
    <col min="8699" max="8699" width="4.5703125" style="72" customWidth="1"/>
    <col min="8700" max="8700" width="14.28515625" style="72" customWidth="1"/>
    <col min="8701" max="8701" width="12.7109375" style="72" customWidth="1"/>
    <col min="8702" max="8702" width="12.42578125" style="72" customWidth="1"/>
    <col min="8703" max="8703" width="14.5703125" style="72" customWidth="1"/>
    <col min="8704" max="8704" width="13.140625" style="72" bestFit="1" customWidth="1"/>
    <col min="8705" max="8705" width="13.140625" style="72" customWidth="1"/>
    <col min="8706" max="8706" width="14.5703125" style="72" customWidth="1"/>
    <col min="8707" max="8707" width="9.140625" style="72"/>
    <col min="8708" max="8708" width="11.7109375" style="72" bestFit="1" customWidth="1"/>
    <col min="8709" max="8954" width="9.140625" style="72"/>
    <col min="8955" max="8955" width="4.5703125" style="72" customWidth="1"/>
    <col min="8956" max="8956" width="14.28515625" style="72" customWidth="1"/>
    <col min="8957" max="8957" width="12.7109375" style="72" customWidth="1"/>
    <col min="8958" max="8958" width="12.42578125" style="72" customWidth="1"/>
    <col min="8959" max="8959" width="14.5703125" style="72" customWidth="1"/>
    <col min="8960" max="8960" width="13.140625" style="72" bestFit="1" customWidth="1"/>
    <col min="8961" max="8961" width="13.140625" style="72" customWidth="1"/>
    <col min="8962" max="8962" width="14.5703125" style="72" customWidth="1"/>
    <col min="8963" max="8963" width="9.140625" style="72"/>
    <col min="8964" max="8964" width="11.7109375" style="72" bestFit="1" customWidth="1"/>
    <col min="8965" max="9210" width="9.140625" style="72"/>
    <col min="9211" max="9211" width="4.5703125" style="72" customWidth="1"/>
    <col min="9212" max="9212" width="14.28515625" style="72" customWidth="1"/>
    <col min="9213" max="9213" width="12.7109375" style="72" customWidth="1"/>
    <col min="9214" max="9214" width="12.42578125" style="72" customWidth="1"/>
    <col min="9215" max="9215" width="14.5703125" style="72" customWidth="1"/>
    <col min="9216" max="9216" width="13.140625" style="72" bestFit="1" customWidth="1"/>
    <col min="9217" max="9217" width="13.140625" style="72" customWidth="1"/>
    <col min="9218" max="9218" width="14.5703125" style="72" customWidth="1"/>
    <col min="9219" max="9219" width="9.140625" style="72"/>
    <col min="9220" max="9220" width="11.7109375" style="72" bestFit="1" customWidth="1"/>
    <col min="9221" max="9466" width="9.140625" style="72"/>
    <col min="9467" max="9467" width="4.5703125" style="72" customWidth="1"/>
    <col min="9468" max="9468" width="14.28515625" style="72" customWidth="1"/>
    <col min="9469" max="9469" width="12.7109375" style="72" customWidth="1"/>
    <col min="9470" max="9470" width="12.42578125" style="72" customWidth="1"/>
    <col min="9471" max="9471" width="14.5703125" style="72" customWidth="1"/>
    <col min="9472" max="9472" width="13.140625" style="72" bestFit="1" customWidth="1"/>
    <col min="9473" max="9473" width="13.140625" style="72" customWidth="1"/>
    <col min="9474" max="9474" width="14.5703125" style="72" customWidth="1"/>
    <col min="9475" max="9475" width="9.140625" style="72"/>
    <col min="9476" max="9476" width="11.7109375" style="72" bestFit="1" customWidth="1"/>
    <col min="9477" max="9722" width="9.140625" style="72"/>
    <col min="9723" max="9723" width="4.5703125" style="72" customWidth="1"/>
    <col min="9724" max="9724" width="14.28515625" style="72" customWidth="1"/>
    <col min="9725" max="9725" width="12.7109375" style="72" customWidth="1"/>
    <col min="9726" max="9726" width="12.42578125" style="72" customWidth="1"/>
    <col min="9727" max="9727" width="14.5703125" style="72" customWidth="1"/>
    <col min="9728" max="9728" width="13.140625" style="72" bestFit="1" customWidth="1"/>
    <col min="9729" max="9729" width="13.140625" style="72" customWidth="1"/>
    <col min="9730" max="9730" width="14.5703125" style="72" customWidth="1"/>
    <col min="9731" max="9731" width="9.140625" style="72"/>
    <col min="9732" max="9732" width="11.7109375" style="72" bestFit="1" customWidth="1"/>
    <col min="9733" max="9978" width="9.140625" style="72"/>
    <col min="9979" max="9979" width="4.5703125" style="72" customWidth="1"/>
    <col min="9980" max="9980" width="14.28515625" style="72" customWidth="1"/>
    <col min="9981" max="9981" width="12.7109375" style="72" customWidth="1"/>
    <col min="9982" max="9982" width="12.42578125" style="72" customWidth="1"/>
    <col min="9983" max="9983" width="14.5703125" style="72" customWidth="1"/>
    <col min="9984" max="9984" width="13.140625" style="72" bestFit="1" customWidth="1"/>
    <col min="9985" max="9985" width="13.140625" style="72" customWidth="1"/>
    <col min="9986" max="9986" width="14.5703125" style="72" customWidth="1"/>
    <col min="9987" max="9987" width="9.140625" style="72"/>
    <col min="9988" max="9988" width="11.7109375" style="72" bestFit="1" customWidth="1"/>
    <col min="9989" max="10234" width="9.140625" style="72"/>
    <col min="10235" max="10235" width="4.5703125" style="72" customWidth="1"/>
    <col min="10236" max="10236" width="14.28515625" style="72" customWidth="1"/>
    <col min="10237" max="10237" width="12.7109375" style="72" customWidth="1"/>
    <col min="10238" max="10238" width="12.42578125" style="72" customWidth="1"/>
    <col min="10239" max="10239" width="14.5703125" style="72" customWidth="1"/>
    <col min="10240" max="10240" width="13.140625" style="72" bestFit="1" customWidth="1"/>
    <col min="10241" max="10241" width="13.140625" style="72" customWidth="1"/>
    <col min="10242" max="10242" width="14.5703125" style="72" customWidth="1"/>
    <col min="10243" max="10243" width="9.140625" style="72"/>
    <col min="10244" max="10244" width="11.7109375" style="72" bestFit="1" customWidth="1"/>
    <col min="10245" max="10490" width="9.140625" style="72"/>
    <col min="10491" max="10491" width="4.5703125" style="72" customWidth="1"/>
    <col min="10492" max="10492" width="14.28515625" style="72" customWidth="1"/>
    <col min="10493" max="10493" width="12.7109375" style="72" customWidth="1"/>
    <col min="10494" max="10494" width="12.42578125" style="72" customWidth="1"/>
    <col min="10495" max="10495" width="14.5703125" style="72" customWidth="1"/>
    <col min="10496" max="10496" width="13.140625" style="72" bestFit="1" customWidth="1"/>
    <col min="10497" max="10497" width="13.140625" style="72" customWidth="1"/>
    <col min="10498" max="10498" width="14.5703125" style="72" customWidth="1"/>
    <col min="10499" max="10499" width="9.140625" style="72"/>
    <col min="10500" max="10500" width="11.7109375" style="72" bestFit="1" customWidth="1"/>
    <col min="10501" max="10746" width="9.140625" style="72"/>
    <col min="10747" max="10747" width="4.5703125" style="72" customWidth="1"/>
    <col min="10748" max="10748" width="14.28515625" style="72" customWidth="1"/>
    <col min="10749" max="10749" width="12.7109375" style="72" customWidth="1"/>
    <col min="10750" max="10750" width="12.42578125" style="72" customWidth="1"/>
    <col min="10751" max="10751" width="14.5703125" style="72" customWidth="1"/>
    <col min="10752" max="10752" width="13.140625" style="72" bestFit="1" customWidth="1"/>
    <col min="10753" max="10753" width="13.140625" style="72" customWidth="1"/>
    <col min="10754" max="10754" width="14.5703125" style="72" customWidth="1"/>
    <col min="10755" max="10755" width="9.140625" style="72"/>
    <col min="10756" max="10756" width="11.7109375" style="72" bestFit="1" customWidth="1"/>
    <col min="10757" max="11002" width="9.140625" style="72"/>
    <col min="11003" max="11003" width="4.5703125" style="72" customWidth="1"/>
    <col min="11004" max="11004" width="14.28515625" style="72" customWidth="1"/>
    <col min="11005" max="11005" width="12.7109375" style="72" customWidth="1"/>
    <col min="11006" max="11006" width="12.42578125" style="72" customWidth="1"/>
    <col min="11007" max="11007" width="14.5703125" style="72" customWidth="1"/>
    <col min="11008" max="11008" width="13.140625" style="72" bestFit="1" customWidth="1"/>
    <col min="11009" max="11009" width="13.140625" style="72" customWidth="1"/>
    <col min="11010" max="11010" width="14.5703125" style="72" customWidth="1"/>
    <col min="11011" max="11011" width="9.140625" style="72"/>
    <col min="11012" max="11012" width="11.7109375" style="72" bestFit="1" customWidth="1"/>
    <col min="11013" max="11258" width="9.140625" style="72"/>
    <col min="11259" max="11259" width="4.5703125" style="72" customWidth="1"/>
    <col min="11260" max="11260" width="14.28515625" style="72" customWidth="1"/>
    <col min="11261" max="11261" width="12.7109375" style="72" customWidth="1"/>
    <col min="11262" max="11262" width="12.42578125" style="72" customWidth="1"/>
    <col min="11263" max="11263" width="14.5703125" style="72" customWidth="1"/>
    <col min="11264" max="11264" width="13.140625" style="72" bestFit="1" customWidth="1"/>
    <col min="11265" max="11265" width="13.140625" style="72" customWidth="1"/>
    <col min="11266" max="11266" width="14.5703125" style="72" customWidth="1"/>
    <col min="11267" max="11267" width="9.140625" style="72"/>
    <col min="11268" max="11268" width="11.7109375" style="72" bestFit="1" customWidth="1"/>
    <col min="11269" max="11514" width="9.140625" style="72"/>
    <col min="11515" max="11515" width="4.5703125" style="72" customWidth="1"/>
    <col min="11516" max="11516" width="14.28515625" style="72" customWidth="1"/>
    <col min="11517" max="11517" width="12.7109375" style="72" customWidth="1"/>
    <col min="11518" max="11518" width="12.42578125" style="72" customWidth="1"/>
    <col min="11519" max="11519" width="14.5703125" style="72" customWidth="1"/>
    <col min="11520" max="11520" width="13.140625" style="72" bestFit="1" customWidth="1"/>
    <col min="11521" max="11521" width="13.140625" style="72" customWidth="1"/>
    <col min="11522" max="11522" width="14.5703125" style="72" customWidth="1"/>
    <col min="11523" max="11523" width="9.140625" style="72"/>
    <col min="11524" max="11524" width="11.7109375" style="72" bestFit="1" customWidth="1"/>
    <col min="11525" max="11770" width="9.140625" style="72"/>
    <col min="11771" max="11771" width="4.5703125" style="72" customWidth="1"/>
    <col min="11772" max="11772" width="14.28515625" style="72" customWidth="1"/>
    <col min="11773" max="11773" width="12.7109375" style="72" customWidth="1"/>
    <col min="11774" max="11774" width="12.42578125" style="72" customWidth="1"/>
    <col min="11775" max="11775" width="14.5703125" style="72" customWidth="1"/>
    <col min="11776" max="11776" width="13.140625" style="72" bestFit="1" customWidth="1"/>
    <col min="11777" max="11777" width="13.140625" style="72" customWidth="1"/>
    <col min="11778" max="11778" width="14.5703125" style="72" customWidth="1"/>
    <col min="11779" max="11779" width="9.140625" style="72"/>
    <col min="11780" max="11780" width="11.7109375" style="72" bestFit="1" customWidth="1"/>
    <col min="11781" max="12026" width="9.140625" style="72"/>
    <col min="12027" max="12027" width="4.5703125" style="72" customWidth="1"/>
    <col min="12028" max="12028" width="14.28515625" style="72" customWidth="1"/>
    <col min="12029" max="12029" width="12.7109375" style="72" customWidth="1"/>
    <col min="12030" max="12030" width="12.42578125" style="72" customWidth="1"/>
    <col min="12031" max="12031" width="14.5703125" style="72" customWidth="1"/>
    <col min="12032" max="12032" width="13.140625" style="72" bestFit="1" customWidth="1"/>
    <col min="12033" max="12033" width="13.140625" style="72" customWidth="1"/>
    <col min="12034" max="12034" width="14.5703125" style="72" customWidth="1"/>
    <col min="12035" max="12035" width="9.140625" style="72"/>
    <col min="12036" max="12036" width="11.7109375" style="72" bestFit="1" customWidth="1"/>
    <col min="12037" max="12282" width="9.140625" style="72"/>
    <col min="12283" max="12283" width="4.5703125" style="72" customWidth="1"/>
    <col min="12284" max="12284" width="14.28515625" style="72" customWidth="1"/>
    <col min="12285" max="12285" width="12.7109375" style="72" customWidth="1"/>
    <col min="12286" max="12286" width="12.42578125" style="72" customWidth="1"/>
    <col min="12287" max="12287" width="14.5703125" style="72" customWidth="1"/>
    <col min="12288" max="12288" width="13.140625" style="72" bestFit="1" customWidth="1"/>
    <col min="12289" max="12289" width="13.140625" style="72" customWidth="1"/>
    <col min="12290" max="12290" width="14.5703125" style="72" customWidth="1"/>
    <col min="12291" max="12291" width="9.140625" style="72"/>
    <col min="12292" max="12292" width="11.7109375" style="72" bestFit="1" customWidth="1"/>
    <col min="12293" max="12538" width="9.140625" style="72"/>
    <col min="12539" max="12539" width="4.5703125" style="72" customWidth="1"/>
    <col min="12540" max="12540" width="14.28515625" style="72" customWidth="1"/>
    <col min="12541" max="12541" width="12.7109375" style="72" customWidth="1"/>
    <col min="12542" max="12542" width="12.42578125" style="72" customWidth="1"/>
    <col min="12543" max="12543" width="14.5703125" style="72" customWidth="1"/>
    <col min="12544" max="12544" width="13.140625" style="72" bestFit="1" customWidth="1"/>
    <col min="12545" max="12545" width="13.140625" style="72" customWidth="1"/>
    <col min="12546" max="12546" width="14.5703125" style="72" customWidth="1"/>
    <col min="12547" max="12547" width="9.140625" style="72"/>
    <col min="12548" max="12548" width="11.7109375" style="72" bestFit="1" customWidth="1"/>
    <col min="12549" max="12794" width="9.140625" style="72"/>
    <col min="12795" max="12795" width="4.5703125" style="72" customWidth="1"/>
    <col min="12796" max="12796" width="14.28515625" style="72" customWidth="1"/>
    <col min="12797" max="12797" width="12.7109375" style="72" customWidth="1"/>
    <col min="12798" max="12798" width="12.42578125" style="72" customWidth="1"/>
    <col min="12799" max="12799" width="14.5703125" style="72" customWidth="1"/>
    <col min="12800" max="12800" width="13.140625" style="72" bestFit="1" customWidth="1"/>
    <col min="12801" max="12801" width="13.140625" style="72" customWidth="1"/>
    <col min="12802" max="12802" width="14.5703125" style="72" customWidth="1"/>
    <col min="12803" max="12803" width="9.140625" style="72"/>
    <col min="12804" max="12804" width="11.7109375" style="72" bestFit="1" customWidth="1"/>
    <col min="12805" max="13050" width="9.140625" style="72"/>
    <col min="13051" max="13051" width="4.5703125" style="72" customWidth="1"/>
    <col min="13052" max="13052" width="14.28515625" style="72" customWidth="1"/>
    <col min="13053" max="13053" width="12.7109375" style="72" customWidth="1"/>
    <col min="13054" max="13054" width="12.42578125" style="72" customWidth="1"/>
    <col min="13055" max="13055" width="14.5703125" style="72" customWidth="1"/>
    <col min="13056" max="13056" width="13.140625" style="72" bestFit="1" customWidth="1"/>
    <col min="13057" max="13057" width="13.140625" style="72" customWidth="1"/>
    <col min="13058" max="13058" width="14.5703125" style="72" customWidth="1"/>
    <col min="13059" max="13059" width="9.140625" style="72"/>
    <col min="13060" max="13060" width="11.7109375" style="72" bestFit="1" customWidth="1"/>
    <col min="13061" max="13306" width="9.140625" style="72"/>
    <col min="13307" max="13307" width="4.5703125" style="72" customWidth="1"/>
    <col min="13308" max="13308" width="14.28515625" style="72" customWidth="1"/>
    <col min="13309" max="13309" width="12.7109375" style="72" customWidth="1"/>
    <col min="13310" max="13310" width="12.42578125" style="72" customWidth="1"/>
    <col min="13311" max="13311" width="14.5703125" style="72" customWidth="1"/>
    <col min="13312" max="13312" width="13.140625" style="72" bestFit="1" customWidth="1"/>
    <col min="13313" max="13313" width="13.140625" style="72" customWidth="1"/>
    <col min="13314" max="13314" width="14.5703125" style="72" customWidth="1"/>
    <col min="13315" max="13315" width="9.140625" style="72"/>
    <col min="13316" max="13316" width="11.7109375" style="72" bestFit="1" customWidth="1"/>
    <col min="13317" max="13562" width="9.140625" style="72"/>
    <col min="13563" max="13563" width="4.5703125" style="72" customWidth="1"/>
    <col min="13564" max="13564" width="14.28515625" style="72" customWidth="1"/>
    <col min="13565" max="13565" width="12.7109375" style="72" customWidth="1"/>
    <col min="13566" max="13566" width="12.42578125" style="72" customWidth="1"/>
    <col min="13567" max="13567" width="14.5703125" style="72" customWidth="1"/>
    <col min="13568" max="13568" width="13.140625" style="72" bestFit="1" customWidth="1"/>
    <col min="13569" max="13569" width="13.140625" style="72" customWidth="1"/>
    <col min="13570" max="13570" width="14.5703125" style="72" customWidth="1"/>
    <col min="13571" max="13571" width="9.140625" style="72"/>
    <col min="13572" max="13572" width="11.7109375" style="72" bestFit="1" customWidth="1"/>
    <col min="13573" max="13818" width="9.140625" style="72"/>
    <col min="13819" max="13819" width="4.5703125" style="72" customWidth="1"/>
    <col min="13820" max="13820" width="14.28515625" style="72" customWidth="1"/>
    <col min="13821" max="13821" width="12.7109375" style="72" customWidth="1"/>
    <col min="13822" max="13822" width="12.42578125" style="72" customWidth="1"/>
    <col min="13823" max="13823" width="14.5703125" style="72" customWidth="1"/>
    <col min="13824" max="13824" width="13.140625" style="72" bestFit="1" customWidth="1"/>
    <col min="13825" max="13825" width="13.140625" style="72" customWidth="1"/>
    <col min="13826" max="13826" width="14.5703125" style="72" customWidth="1"/>
    <col min="13827" max="13827" width="9.140625" style="72"/>
    <col min="13828" max="13828" width="11.7109375" style="72" bestFit="1" customWidth="1"/>
    <col min="13829" max="14074" width="9.140625" style="72"/>
    <col min="14075" max="14075" width="4.5703125" style="72" customWidth="1"/>
    <col min="14076" max="14076" width="14.28515625" style="72" customWidth="1"/>
    <col min="14077" max="14077" width="12.7109375" style="72" customWidth="1"/>
    <col min="14078" max="14078" width="12.42578125" style="72" customWidth="1"/>
    <col min="14079" max="14079" width="14.5703125" style="72" customWidth="1"/>
    <col min="14080" max="14080" width="13.140625" style="72" bestFit="1" customWidth="1"/>
    <col min="14081" max="14081" width="13.140625" style="72" customWidth="1"/>
    <col min="14082" max="14082" width="14.5703125" style="72" customWidth="1"/>
    <col min="14083" max="14083" width="9.140625" style="72"/>
    <col min="14084" max="14084" width="11.7109375" style="72" bestFit="1" customWidth="1"/>
    <col min="14085" max="14330" width="9.140625" style="72"/>
    <col min="14331" max="14331" width="4.5703125" style="72" customWidth="1"/>
    <col min="14332" max="14332" width="14.28515625" style="72" customWidth="1"/>
    <col min="14333" max="14333" width="12.7109375" style="72" customWidth="1"/>
    <col min="14334" max="14334" width="12.42578125" style="72" customWidth="1"/>
    <col min="14335" max="14335" width="14.5703125" style="72" customWidth="1"/>
    <col min="14336" max="14336" width="13.140625" style="72" bestFit="1" customWidth="1"/>
    <col min="14337" max="14337" width="13.140625" style="72" customWidth="1"/>
    <col min="14338" max="14338" width="14.5703125" style="72" customWidth="1"/>
    <col min="14339" max="14339" width="9.140625" style="72"/>
    <col min="14340" max="14340" width="11.7109375" style="72" bestFit="1" customWidth="1"/>
    <col min="14341" max="14586" width="9.140625" style="72"/>
    <col min="14587" max="14587" width="4.5703125" style="72" customWidth="1"/>
    <col min="14588" max="14588" width="14.28515625" style="72" customWidth="1"/>
    <col min="14589" max="14589" width="12.7109375" style="72" customWidth="1"/>
    <col min="14590" max="14590" width="12.42578125" style="72" customWidth="1"/>
    <col min="14591" max="14591" width="14.5703125" style="72" customWidth="1"/>
    <col min="14592" max="14592" width="13.140625" style="72" bestFit="1" customWidth="1"/>
    <col min="14593" max="14593" width="13.140625" style="72" customWidth="1"/>
    <col min="14594" max="14594" width="14.5703125" style="72" customWidth="1"/>
    <col min="14595" max="14595" width="9.140625" style="72"/>
    <col min="14596" max="14596" width="11.7109375" style="72" bestFit="1" customWidth="1"/>
    <col min="14597" max="14842" width="9.140625" style="72"/>
    <col min="14843" max="14843" width="4.5703125" style="72" customWidth="1"/>
    <col min="14844" max="14844" width="14.28515625" style="72" customWidth="1"/>
    <col min="14845" max="14845" width="12.7109375" style="72" customWidth="1"/>
    <col min="14846" max="14846" width="12.42578125" style="72" customWidth="1"/>
    <col min="14847" max="14847" width="14.5703125" style="72" customWidth="1"/>
    <col min="14848" max="14848" width="13.140625" style="72" bestFit="1" customWidth="1"/>
    <col min="14849" max="14849" width="13.140625" style="72" customWidth="1"/>
    <col min="14850" max="14850" width="14.5703125" style="72" customWidth="1"/>
    <col min="14851" max="14851" width="9.140625" style="72"/>
    <col min="14852" max="14852" width="11.7109375" style="72" bestFit="1" customWidth="1"/>
    <col min="14853" max="15098" width="9.140625" style="72"/>
    <col min="15099" max="15099" width="4.5703125" style="72" customWidth="1"/>
    <col min="15100" max="15100" width="14.28515625" style="72" customWidth="1"/>
    <col min="15101" max="15101" width="12.7109375" style="72" customWidth="1"/>
    <col min="15102" max="15102" width="12.42578125" style="72" customWidth="1"/>
    <col min="15103" max="15103" width="14.5703125" style="72" customWidth="1"/>
    <col min="15104" max="15104" width="13.140625" style="72" bestFit="1" customWidth="1"/>
    <col min="15105" max="15105" width="13.140625" style="72" customWidth="1"/>
    <col min="15106" max="15106" width="14.5703125" style="72" customWidth="1"/>
    <col min="15107" max="15107" width="9.140625" style="72"/>
    <col min="15108" max="15108" width="11.7109375" style="72" bestFit="1" customWidth="1"/>
    <col min="15109" max="15354" width="9.140625" style="72"/>
    <col min="15355" max="15355" width="4.5703125" style="72" customWidth="1"/>
    <col min="15356" max="15356" width="14.28515625" style="72" customWidth="1"/>
    <col min="15357" max="15357" width="12.7109375" style="72" customWidth="1"/>
    <col min="15358" max="15358" width="12.42578125" style="72" customWidth="1"/>
    <col min="15359" max="15359" width="14.5703125" style="72" customWidth="1"/>
    <col min="15360" max="15360" width="13.140625" style="72" bestFit="1" customWidth="1"/>
    <col min="15361" max="15361" width="13.140625" style="72" customWidth="1"/>
    <col min="15362" max="15362" width="14.5703125" style="72" customWidth="1"/>
    <col min="15363" max="15363" width="9.140625" style="72"/>
    <col min="15364" max="15364" width="11.7109375" style="72" bestFit="1" customWidth="1"/>
    <col min="15365" max="15610" width="9.140625" style="72"/>
    <col min="15611" max="15611" width="4.5703125" style="72" customWidth="1"/>
    <col min="15612" max="15612" width="14.28515625" style="72" customWidth="1"/>
    <col min="15613" max="15613" width="12.7109375" style="72" customWidth="1"/>
    <col min="15614" max="15614" width="12.42578125" style="72" customWidth="1"/>
    <col min="15615" max="15615" width="14.5703125" style="72" customWidth="1"/>
    <col min="15616" max="15616" width="13.140625" style="72" bestFit="1" customWidth="1"/>
    <col min="15617" max="15617" width="13.140625" style="72" customWidth="1"/>
    <col min="15618" max="15618" width="14.5703125" style="72" customWidth="1"/>
    <col min="15619" max="15619" width="9.140625" style="72"/>
    <col min="15620" max="15620" width="11.7109375" style="72" bestFit="1" customWidth="1"/>
    <col min="15621" max="15866" width="9.140625" style="72"/>
    <col min="15867" max="15867" width="4.5703125" style="72" customWidth="1"/>
    <col min="15868" max="15868" width="14.28515625" style="72" customWidth="1"/>
    <col min="15869" max="15869" width="12.7109375" style="72" customWidth="1"/>
    <col min="15870" max="15870" width="12.42578125" style="72" customWidth="1"/>
    <col min="15871" max="15871" width="14.5703125" style="72" customWidth="1"/>
    <col min="15872" max="15872" width="13.140625" style="72" bestFit="1" customWidth="1"/>
    <col min="15873" max="15873" width="13.140625" style="72" customWidth="1"/>
    <col min="15874" max="15874" width="14.5703125" style="72" customWidth="1"/>
    <col min="15875" max="15875" width="9.140625" style="72"/>
    <col min="15876" max="15876" width="11.7109375" style="72" bestFit="1" customWidth="1"/>
    <col min="15877" max="16122" width="9.140625" style="72"/>
    <col min="16123" max="16123" width="4.5703125" style="72" customWidth="1"/>
    <col min="16124" max="16124" width="14.28515625" style="72" customWidth="1"/>
    <col min="16125" max="16125" width="12.7109375" style="72" customWidth="1"/>
    <col min="16126" max="16126" width="12.42578125" style="72" customWidth="1"/>
    <col min="16127" max="16127" width="14.5703125" style="72" customWidth="1"/>
    <col min="16128" max="16128" width="13.140625" style="72" bestFit="1" customWidth="1"/>
    <col min="16129" max="16129" width="13.140625" style="72" customWidth="1"/>
    <col min="16130" max="16130" width="14.5703125" style="72" customWidth="1"/>
    <col min="16131" max="16131" width="9.140625" style="72"/>
    <col min="16132" max="16132" width="11.7109375" style="72" bestFit="1" customWidth="1"/>
    <col min="16133" max="16384" width="9.140625" style="72"/>
  </cols>
  <sheetData>
    <row r="1" spans="1:17" x14ac:dyDescent="0.25">
      <c r="A1"/>
    </row>
    <row r="5" spans="1:17" x14ac:dyDescent="0.25">
      <c r="A5" s="78" t="s">
        <v>1056</v>
      </c>
    </row>
    <row r="9" spans="1:17" ht="12.75" customHeight="1" x14ac:dyDescent="0.25">
      <c r="A9" s="74"/>
      <c r="B9" s="74"/>
      <c r="C9" s="74"/>
      <c r="D9" s="74"/>
      <c r="E9" s="74"/>
      <c r="F9" s="74"/>
      <c r="G9" s="74"/>
      <c r="H9" s="74"/>
      <c r="P9" s="71"/>
    </row>
    <row r="10" spans="1:17" ht="12.75" customHeight="1" x14ac:dyDescent="0.25">
      <c r="A10" s="74"/>
      <c r="B10" s="74"/>
      <c r="C10" s="74"/>
      <c r="D10" s="74"/>
      <c r="E10" s="74"/>
      <c r="F10" s="74"/>
      <c r="G10" s="74"/>
      <c r="H10" s="74"/>
      <c r="P10" s="71"/>
    </row>
    <row r="11" spans="1:17" ht="12.75" customHeight="1" x14ac:dyDescent="0.25">
      <c r="A11" s="74"/>
      <c r="B11" s="74"/>
      <c r="C11" s="74"/>
      <c r="D11" s="74"/>
      <c r="E11" s="74"/>
      <c r="F11" s="74"/>
      <c r="G11" s="74"/>
      <c r="H11" s="74"/>
      <c r="P11" s="73"/>
    </row>
    <row r="12" spans="1:17" ht="12.75" customHeight="1" x14ac:dyDescent="0.2">
      <c r="A12" s="74"/>
      <c r="B12" s="74"/>
      <c r="C12" s="74"/>
      <c r="D12" s="74"/>
      <c r="E12" s="74"/>
      <c r="F12" s="74"/>
      <c r="G12" s="74"/>
      <c r="H12" s="74"/>
    </row>
    <row r="13" spans="1:17" s="70" customFormat="1" ht="29.25" customHeight="1" x14ac:dyDescent="0.25">
      <c r="A13" s="160" t="s">
        <v>1060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7" s="70" customFormat="1" ht="15.75" thickBot="1" x14ac:dyDescent="0.3">
      <c r="A14" s="73"/>
      <c r="B14" s="73"/>
      <c r="C14" s="73"/>
      <c r="D14" s="73"/>
      <c r="E14" s="73"/>
      <c r="F14" s="73"/>
      <c r="G14" s="73"/>
      <c r="H14" s="73"/>
    </row>
    <row r="15" spans="1:17" ht="16.5" customHeight="1" x14ac:dyDescent="0.2">
      <c r="A15" s="167" t="s">
        <v>1045</v>
      </c>
      <c r="B15" s="170" t="s">
        <v>1034</v>
      </c>
      <c r="C15" s="171" t="s">
        <v>1044</v>
      </c>
      <c r="D15" s="156" t="s">
        <v>1052</v>
      </c>
      <c r="E15" s="156"/>
      <c r="F15" s="156"/>
      <c r="G15" s="156"/>
      <c r="H15" s="156"/>
      <c r="I15" s="156" t="s">
        <v>1053</v>
      </c>
      <c r="J15" s="156"/>
      <c r="K15" s="156"/>
      <c r="L15" s="156"/>
      <c r="M15" s="156"/>
      <c r="N15" s="156" t="s">
        <v>1054</v>
      </c>
      <c r="O15" s="156"/>
      <c r="P15" s="156"/>
      <c r="Q15" s="157"/>
    </row>
    <row r="16" spans="1:17" ht="28.5" customHeight="1" x14ac:dyDescent="0.2">
      <c r="A16" s="168"/>
      <c r="B16" s="158"/>
      <c r="C16" s="172"/>
      <c r="D16" s="158" t="s">
        <v>1037</v>
      </c>
      <c r="E16" s="158"/>
      <c r="F16" s="158" t="s">
        <v>1048</v>
      </c>
      <c r="G16" s="158" t="s">
        <v>49</v>
      </c>
      <c r="H16" s="158"/>
      <c r="I16" s="158" t="s">
        <v>1037</v>
      </c>
      <c r="J16" s="158"/>
      <c r="K16" s="158" t="s">
        <v>1048</v>
      </c>
      <c r="L16" s="158" t="s">
        <v>49</v>
      </c>
      <c r="M16" s="158"/>
      <c r="N16" s="158" t="s">
        <v>1037</v>
      </c>
      <c r="O16" s="158"/>
      <c r="P16" s="158" t="s">
        <v>49</v>
      </c>
      <c r="Q16" s="159"/>
    </row>
    <row r="17" spans="1:17" thickBot="1" x14ac:dyDescent="0.25">
      <c r="A17" s="169"/>
      <c r="B17" s="166"/>
      <c r="C17" s="172"/>
      <c r="D17" s="121" t="s">
        <v>1035</v>
      </c>
      <c r="E17" s="121" t="s">
        <v>1036</v>
      </c>
      <c r="F17" s="166"/>
      <c r="G17" s="121" t="s">
        <v>1035</v>
      </c>
      <c r="H17" s="121" t="s">
        <v>1036</v>
      </c>
      <c r="I17" s="121" t="s">
        <v>1035</v>
      </c>
      <c r="J17" s="121" t="s">
        <v>1036</v>
      </c>
      <c r="K17" s="166"/>
      <c r="L17" s="121" t="s">
        <v>1035</v>
      </c>
      <c r="M17" s="121" t="s">
        <v>1036</v>
      </c>
      <c r="N17" s="121" t="s">
        <v>1035</v>
      </c>
      <c r="O17" s="121" t="s">
        <v>1036</v>
      </c>
      <c r="P17" s="121" t="s">
        <v>1035</v>
      </c>
      <c r="Q17" s="122" t="s">
        <v>1036</v>
      </c>
    </row>
    <row r="18" spans="1:17" ht="15" customHeight="1" x14ac:dyDescent="0.25">
      <c r="A18" s="161" t="s">
        <v>1046</v>
      </c>
      <c r="B18" s="127" t="s">
        <v>5</v>
      </c>
      <c r="C18" s="127" t="s">
        <v>1050</v>
      </c>
      <c r="D18" s="128">
        <v>50</v>
      </c>
      <c r="E18" s="128">
        <v>100</v>
      </c>
      <c r="F18" s="129"/>
      <c r="G18" s="129">
        <f>D18*F18</f>
        <v>0</v>
      </c>
      <c r="H18" s="129">
        <f>E18*F18</f>
        <v>0</v>
      </c>
      <c r="I18" s="128">
        <v>50</v>
      </c>
      <c r="J18" s="128">
        <v>100</v>
      </c>
      <c r="K18" s="129"/>
      <c r="L18" s="129">
        <f>I18*K18</f>
        <v>0</v>
      </c>
      <c r="M18" s="129">
        <f>J18*K18</f>
        <v>0</v>
      </c>
      <c r="N18" s="128">
        <f>D18+I18</f>
        <v>100</v>
      </c>
      <c r="O18" s="128">
        <f>E18+J18</f>
        <v>200</v>
      </c>
      <c r="P18" s="129">
        <f>G18+L18</f>
        <v>0</v>
      </c>
      <c r="Q18" s="130">
        <f>H18+M18</f>
        <v>0</v>
      </c>
    </row>
    <row r="19" spans="1:17" ht="15" customHeight="1" x14ac:dyDescent="0.25">
      <c r="A19" s="162"/>
      <c r="B19" s="82" t="s">
        <v>1032</v>
      </c>
      <c r="C19" s="82" t="s">
        <v>1050</v>
      </c>
      <c r="D19" s="83">
        <v>1000</v>
      </c>
      <c r="E19" s="83">
        <v>2000</v>
      </c>
      <c r="F19" s="84"/>
      <c r="G19" s="84">
        <f>D19*F19</f>
        <v>0</v>
      </c>
      <c r="H19" s="84">
        <f t="shared" ref="H19:H20" si="0">E19*F19</f>
        <v>0</v>
      </c>
      <c r="I19" s="83">
        <v>1000</v>
      </c>
      <c r="J19" s="83">
        <v>2000</v>
      </c>
      <c r="K19" s="84"/>
      <c r="L19" s="84">
        <f>I19*K19</f>
        <v>0</v>
      </c>
      <c r="M19" s="84">
        <f t="shared" ref="M19:M20" si="1">J19*K19</f>
        <v>0</v>
      </c>
      <c r="N19" s="83">
        <f t="shared" ref="N19:N20" si="2">D19+I19</f>
        <v>2000</v>
      </c>
      <c r="O19" s="83">
        <f t="shared" ref="O19:O20" si="3">E19+J19</f>
        <v>4000</v>
      </c>
      <c r="P19" s="84">
        <f t="shared" ref="P19:P20" si="4">G19+L19</f>
        <v>0</v>
      </c>
      <c r="Q19" s="116">
        <f t="shared" ref="Q19:Q20" si="5">H19+M19</f>
        <v>0</v>
      </c>
    </row>
    <row r="20" spans="1:17" ht="15" customHeight="1" x14ac:dyDescent="0.25">
      <c r="A20" s="162"/>
      <c r="B20" s="82" t="s">
        <v>1033</v>
      </c>
      <c r="C20" s="82" t="s">
        <v>1050</v>
      </c>
      <c r="D20" s="83">
        <v>250</v>
      </c>
      <c r="E20" s="83">
        <v>500</v>
      </c>
      <c r="F20" s="84"/>
      <c r="G20" s="84">
        <f>D20*F20</f>
        <v>0</v>
      </c>
      <c r="H20" s="84">
        <f t="shared" si="0"/>
        <v>0</v>
      </c>
      <c r="I20" s="83">
        <v>250</v>
      </c>
      <c r="J20" s="83">
        <v>500</v>
      </c>
      <c r="K20" s="84"/>
      <c r="L20" s="84">
        <f>I20*K20</f>
        <v>0</v>
      </c>
      <c r="M20" s="84">
        <f t="shared" si="1"/>
        <v>0</v>
      </c>
      <c r="N20" s="83">
        <f t="shared" si="2"/>
        <v>500</v>
      </c>
      <c r="O20" s="83">
        <f t="shared" si="3"/>
        <v>1000</v>
      </c>
      <c r="P20" s="84">
        <f t="shared" si="4"/>
        <v>0</v>
      </c>
      <c r="Q20" s="116">
        <f t="shared" si="5"/>
        <v>0</v>
      </c>
    </row>
    <row r="21" spans="1:17" ht="15" customHeight="1" thickBot="1" x14ac:dyDescent="0.25">
      <c r="A21" s="163"/>
      <c r="B21" s="117" t="s">
        <v>1047</v>
      </c>
      <c r="C21" s="117" t="s">
        <v>1050</v>
      </c>
      <c r="D21" s="118">
        <f>SUM(D18:D20)</f>
        <v>1300</v>
      </c>
      <c r="E21" s="118">
        <f>SUM(E18:E20)</f>
        <v>2600</v>
      </c>
      <c r="F21" s="119"/>
      <c r="G21" s="119">
        <f>SUM(G18:G20)</f>
        <v>0</v>
      </c>
      <c r="H21" s="119">
        <f>SUM(H18:H20)</f>
        <v>0</v>
      </c>
      <c r="I21" s="118">
        <f>SUM(I18:I20)</f>
        <v>1300</v>
      </c>
      <c r="J21" s="118">
        <f>SUM(J18:J20)</f>
        <v>2600</v>
      </c>
      <c r="K21" s="119"/>
      <c r="L21" s="119">
        <f t="shared" ref="L21:Q21" si="6">SUM(L18:L20)</f>
        <v>0</v>
      </c>
      <c r="M21" s="119">
        <f t="shared" si="6"/>
        <v>0</v>
      </c>
      <c r="N21" s="118">
        <f t="shared" si="6"/>
        <v>2600</v>
      </c>
      <c r="O21" s="118">
        <f t="shared" si="6"/>
        <v>5200</v>
      </c>
      <c r="P21" s="119">
        <f t="shared" si="6"/>
        <v>0</v>
      </c>
      <c r="Q21" s="120">
        <f t="shared" si="6"/>
        <v>0</v>
      </c>
    </row>
    <row r="22" spans="1:17" ht="15" customHeight="1" x14ac:dyDescent="0.25">
      <c r="A22" s="162" t="s">
        <v>1040</v>
      </c>
      <c r="B22" s="123" t="s">
        <v>5</v>
      </c>
      <c r="C22" s="123" t="s">
        <v>1049</v>
      </c>
      <c r="D22" s="124">
        <f>'piese an1'!E44</f>
        <v>36</v>
      </c>
      <c r="E22" s="124">
        <f>'piese an1'!F44</f>
        <v>55</v>
      </c>
      <c r="F22" s="125"/>
      <c r="G22" s="125">
        <f>'piese an1'!K44</f>
        <v>0</v>
      </c>
      <c r="H22" s="125">
        <f>'piese an1'!L44</f>
        <v>0</v>
      </c>
      <c r="I22" s="124">
        <f>'piese an1'!E44</f>
        <v>36</v>
      </c>
      <c r="J22" s="124">
        <f>'piese an1'!F44</f>
        <v>55</v>
      </c>
      <c r="K22" s="125"/>
      <c r="L22" s="125">
        <f>'piese an2'!K43</f>
        <v>0</v>
      </c>
      <c r="M22" s="125">
        <f>'piese an2'!L43</f>
        <v>0</v>
      </c>
      <c r="N22" s="124"/>
      <c r="O22" s="124"/>
      <c r="P22" s="125">
        <f>G22+L22</f>
        <v>0</v>
      </c>
      <c r="Q22" s="126">
        <f>H22+M22</f>
        <v>0</v>
      </c>
    </row>
    <row r="23" spans="1:17" ht="15" customHeight="1" x14ac:dyDescent="0.25">
      <c r="A23" s="162"/>
      <c r="B23" s="82" t="s">
        <v>1032</v>
      </c>
      <c r="C23" s="82" t="s">
        <v>1049</v>
      </c>
      <c r="D23" s="83">
        <f>'piese an1'!E546</f>
        <v>738</v>
      </c>
      <c r="E23" s="83">
        <f>'piese an1'!F546</f>
        <v>775</v>
      </c>
      <c r="F23" s="84"/>
      <c r="G23" s="84">
        <f>'piese an1'!K546</f>
        <v>0</v>
      </c>
      <c r="H23" s="84">
        <f>'piese an1'!L546</f>
        <v>0</v>
      </c>
      <c r="I23" s="83">
        <f>'piese an1'!E546</f>
        <v>738</v>
      </c>
      <c r="J23" s="83">
        <f>'piese an1'!F546</f>
        <v>775</v>
      </c>
      <c r="K23" s="84"/>
      <c r="L23" s="84">
        <f>'piese an2'!K545</f>
        <v>0</v>
      </c>
      <c r="M23" s="84">
        <f>'piese an2'!L545</f>
        <v>0</v>
      </c>
      <c r="N23" s="83"/>
      <c r="O23" s="83"/>
      <c r="P23" s="84">
        <f t="shared" ref="P23:P24" si="7">G23+L23</f>
        <v>0</v>
      </c>
      <c r="Q23" s="116">
        <f t="shared" ref="Q23:Q24" si="8">H23+M23</f>
        <v>0</v>
      </c>
    </row>
    <row r="24" spans="1:17" ht="15" customHeight="1" x14ac:dyDescent="0.25">
      <c r="A24" s="162"/>
      <c r="B24" s="82" t="s">
        <v>1033</v>
      </c>
      <c r="C24" s="82" t="s">
        <v>1049</v>
      </c>
      <c r="D24" s="83">
        <f>'piese an1'!E956</f>
        <v>429</v>
      </c>
      <c r="E24" s="83">
        <f>'piese an1'!F956</f>
        <v>465</v>
      </c>
      <c r="F24" s="84"/>
      <c r="G24" s="84">
        <f>'piese an1'!K956</f>
        <v>0</v>
      </c>
      <c r="H24" s="84">
        <f>'piese an1'!L956</f>
        <v>0</v>
      </c>
      <c r="I24" s="83">
        <f>'piese an1'!E956</f>
        <v>429</v>
      </c>
      <c r="J24" s="83">
        <f>'piese an1'!F956</f>
        <v>465</v>
      </c>
      <c r="K24" s="84"/>
      <c r="L24" s="84">
        <f>'piese an2'!K955</f>
        <v>0</v>
      </c>
      <c r="M24" s="84">
        <f>'piese an2'!L955</f>
        <v>0</v>
      </c>
      <c r="N24" s="83"/>
      <c r="O24" s="83"/>
      <c r="P24" s="84">
        <f t="shared" si="7"/>
        <v>0</v>
      </c>
      <c r="Q24" s="116">
        <f t="shared" si="8"/>
        <v>0</v>
      </c>
    </row>
    <row r="25" spans="1:17" ht="15" customHeight="1" thickBot="1" x14ac:dyDescent="0.25">
      <c r="A25" s="162"/>
      <c r="B25" s="131" t="s">
        <v>1047</v>
      </c>
      <c r="C25" s="131" t="s">
        <v>1049</v>
      </c>
      <c r="D25" s="132">
        <f>SUM(D22:D24)</f>
        <v>1203</v>
      </c>
      <c r="E25" s="132">
        <f>SUM(E22:E24)</f>
        <v>1295</v>
      </c>
      <c r="F25" s="133"/>
      <c r="G25" s="133">
        <f>SUM(G22:G24)</f>
        <v>0</v>
      </c>
      <c r="H25" s="133">
        <f>SUM(H22:H24)</f>
        <v>0</v>
      </c>
      <c r="I25" s="132">
        <f>SUM(I22:I24)</f>
        <v>1203</v>
      </c>
      <c r="J25" s="132">
        <f>SUM(J22:J24)</f>
        <v>1295</v>
      </c>
      <c r="K25" s="133"/>
      <c r="L25" s="133">
        <f t="shared" ref="L25:Q25" si="9">SUM(L22:L24)</f>
        <v>0</v>
      </c>
      <c r="M25" s="133">
        <f t="shared" si="9"/>
        <v>0</v>
      </c>
      <c r="N25" s="132">
        <f t="shared" si="9"/>
        <v>0</v>
      </c>
      <c r="O25" s="132">
        <f t="shared" si="9"/>
        <v>0</v>
      </c>
      <c r="P25" s="133">
        <f t="shared" si="9"/>
        <v>0</v>
      </c>
      <c r="Q25" s="134">
        <f t="shared" si="9"/>
        <v>0</v>
      </c>
    </row>
    <row r="26" spans="1:17" ht="15" customHeight="1" thickBot="1" x14ac:dyDescent="0.3">
      <c r="A26" s="139" t="s">
        <v>50</v>
      </c>
      <c r="B26" s="140"/>
      <c r="C26" s="140" t="s">
        <v>1049</v>
      </c>
      <c r="D26" s="141">
        <v>20</v>
      </c>
      <c r="E26" s="141">
        <v>29</v>
      </c>
      <c r="F26" s="142"/>
      <c r="G26" s="143">
        <f>D26*F26</f>
        <v>0</v>
      </c>
      <c r="H26" s="143">
        <f t="shared" ref="H26" si="10">E26*F26</f>
        <v>0</v>
      </c>
      <c r="I26" s="141">
        <v>20</v>
      </c>
      <c r="J26" s="141">
        <v>29</v>
      </c>
      <c r="K26" s="142"/>
      <c r="L26" s="143">
        <f>I26*K26</f>
        <v>0</v>
      </c>
      <c r="M26" s="143">
        <f t="shared" ref="M26" si="11">J26*K26</f>
        <v>0</v>
      </c>
      <c r="N26" s="141">
        <v>20</v>
      </c>
      <c r="O26" s="141">
        <v>29</v>
      </c>
      <c r="P26" s="143">
        <f t="shared" ref="P26" si="12">G26+L26</f>
        <v>0</v>
      </c>
      <c r="Q26" s="144">
        <f t="shared" ref="Q26" si="13">H26+M26</f>
        <v>0</v>
      </c>
    </row>
    <row r="27" spans="1:17" s="115" customFormat="1" ht="15" customHeight="1" thickBot="1" x14ac:dyDescent="0.25">
      <c r="A27" s="164" t="s">
        <v>1051</v>
      </c>
      <c r="B27" s="165"/>
      <c r="C27" s="135"/>
      <c r="D27" s="136"/>
      <c r="E27" s="136"/>
      <c r="F27" s="137"/>
      <c r="G27" s="137">
        <f>G26+G25+G21</f>
        <v>0</v>
      </c>
      <c r="H27" s="137">
        <f>H26+H25+H21</f>
        <v>0</v>
      </c>
      <c r="I27" s="136"/>
      <c r="J27" s="136"/>
      <c r="K27" s="137"/>
      <c r="L27" s="137">
        <f>L26+L25+L21</f>
        <v>0</v>
      </c>
      <c r="M27" s="137">
        <f>M26+M25+M21</f>
        <v>0</v>
      </c>
      <c r="N27" s="136"/>
      <c r="O27" s="136"/>
      <c r="P27" s="137">
        <f>P26+P25+P21</f>
        <v>0</v>
      </c>
      <c r="Q27" s="138">
        <f>Q26+Q25+Q21</f>
        <v>0</v>
      </c>
    </row>
    <row r="28" spans="1:17" ht="48.75" customHeight="1" x14ac:dyDescent="0.25">
      <c r="A28" s="75"/>
      <c r="B28" s="85"/>
      <c r="C28" s="85"/>
      <c r="D28" s="86"/>
      <c r="E28" s="86"/>
      <c r="F28" s="76"/>
      <c r="G28" s="76"/>
      <c r="H28" s="76"/>
    </row>
    <row r="29" spans="1:17" ht="15.75" x14ac:dyDescent="0.25">
      <c r="A29" s="75"/>
      <c r="B29" s="76"/>
      <c r="C29" s="87"/>
      <c r="D29" s="72"/>
      <c r="E29" s="72"/>
      <c r="F29" s="76"/>
      <c r="G29" s="77"/>
      <c r="H29" s="78" t="s">
        <v>1056</v>
      </c>
      <c r="J29" s="78"/>
      <c r="P29" s="6"/>
    </row>
    <row r="30" spans="1:17" ht="15.75" x14ac:dyDescent="0.25">
      <c r="A30" s="75"/>
      <c r="B30" s="76"/>
      <c r="C30" s="87"/>
      <c r="D30" s="72"/>
      <c r="E30" s="72"/>
      <c r="F30" s="76"/>
      <c r="G30" s="77"/>
      <c r="H30" s="80" t="s">
        <v>1057</v>
      </c>
      <c r="J30" s="80"/>
      <c r="P30" s="6"/>
    </row>
    <row r="31" spans="1:17" x14ac:dyDescent="0.25">
      <c r="A31" s="75"/>
      <c r="B31" s="76"/>
      <c r="C31" s="87"/>
      <c r="D31" s="72"/>
      <c r="E31" s="72"/>
      <c r="F31" s="76"/>
      <c r="G31" s="77"/>
      <c r="H31" s="146" t="s">
        <v>1058</v>
      </c>
    </row>
    <row r="32" spans="1:17" x14ac:dyDescent="0.25">
      <c r="A32" s="75"/>
      <c r="B32" s="78"/>
      <c r="C32" s="87"/>
      <c r="D32" s="72"/>
      <c r="E32" s="72"/>
      <c r="F32" s="76"/>
      <c r="G32" s="77"/>
      <c r="H32" s="146" t="s">
        <v>1059</v>
      </c>
    </row>
    <row r="33" spans="1:8" x14ac:dyDescent="0.25">
      <c r="A33" s="75"/>
      <c r="B33" s="72"/>
      <c r="C33" s="87"/>
      <c r="D33" s="72"/>
      <c r="E33" s="72"/>
      <c r="F33" s="76"/>
      <c r="G33" s="77"/>
      <c r="H33" s="77"/>
    </row>
    <row r="34" spans="1:8" x14ac:dyDescent="0.25">
      <c r="A34" s="75"/>
      <c r="B34" s="72"/>
      <c r="C34" s="87"/>
      <c r="D34" s="72"/>
      <c r="E34" s="72"/>
      <c r="F34" s="76"/>
      <c r="G34" s="77"/>
      <c r="H34" s="77"/>
    </row>
    <row r="35" spans="1:8" x14ac:dyDescent="0.25">
      <c r="A35" s="75"/>
      <c r="B35" s="80"/>
      <c r="C35" s="87"/>
      <c r="D35" s="72"/>
      <c r="E35" s="72"/>
      <c r="F35" s="76"/>
      <c r="G35" s="77"/>
      <c r="H35" s="77"/>
    </row>
    <row r="36" spans="1:8" x14ac:dyDescent="0.25">
      <c r="A36" s="75"/>
      <c r="B36" s="80"/>
      <c r="C36" s="87"/>
      <c r="D36" s="72"/>
      <c r="E36" s="72"/>
      <c r="F36" s="76"/>
      <c r="G36" s="77"/>
      <c r="H36" s="77"/>
    </row>
    <row r="37" spans="1:8" x14ac:dyDescent="0.25">
      <c r="A37" s="75"/>
      <c r="B37" s="72"/>
      <c r="C37" s="87"/>
      <c r="D37" s="72"/>
      <c r="E37" s="72"/>
      <c r="F37" s="76"/>
      <c r="G37" s="77"/>
      <c r="H37" s="77"/>
    </row>
    <row r="38" spans="1:8" x14ac:dyDescent="0.25">
      <c r="A38" s="75"/>
      <c r="B38" s="72"/>
      <c r="C38" s="87"/>
      <c r="D38" s="72"/>
      <c r="E38" s="72"/>
      <c r="F38" s="76"/>
      <c r="G38" s="77"/>
      <c r="H38" s="77"/>
    </row>
    <row r="39" spans="1:8" x14ac:dyDescent="0.25">
      <c r="A39" s="75"/>
      <c r="B39" s="87"/>
      <c r="C39" s="87"/>
      <c r="D39" s="72"/>
      <c r="E39" s="72"/>
      <c r="F39" s="76"/>
      <c r="G39" s="77"/>
      <c r="H39" s="77"/>
    </row>
    <row r="40" spans="1:8" x14ac:dyDescent="0.25">
      <c r="A40" s="75"/>
      <c r="B40" s="87"/>
      <c r="C40" s="87"/>
      <c r="D40" s="72"/>
      <c r="E40" s="72"/>
      <c r="F40" s="76"/>
      <c r="G40" s="77"/>
      <c r="H40" s="77"/>
    </row>
    <row r="41" spans="1:8" x14ac:dyDescent="0.25">
      <c r="A41" s="75"/>
      <c r="B41" s="87"/>
      <c r="C41" s="87"/>
      <c r="D41" s="72"/>
      <c r="E41" s="72"/>
      <c r="F41" s="76"/>
      <c r="G41" s="77"/>
      <c r="H41" s="77"/>
    </row>
    <row r="42" spans="1:8" x14ac:dyDescent="0.25">
      <c r="A42" s="75"/>
      <c r="B42" s="87"/>
      <c r="C42" s="87"/>
      <c r="D42" s="72"/>
      <c r="E42" s="72"/>
      <c r="F42" s="76"/>
      <c r="G42" s="77"/>
      <c r="H42" s="77"/>
    </row>
    <row r="43" spans="1:8" x14ac:dyDescent="0.25">
      <c r="A43" s="75"/>
      <c r="B43" s="87"/>
      <c r="C43" s="87"/>
      <c r="D43" s="72"/>
      <c r="E43" s="72"/>
      <c r="F43" s="76"/>
      <c r="G43" s="77"/>
      <c r="H43" s="77"/>
    </row>
    <row r="44" spans="1:8" x14ac:dyDescent="0.25">
      <c r="A44" s="75"/>
      <c r="B44" s="87"/>
      <c r="C44" s="87"/>
      <c r="D44" s="72"/>
      <c r="E44" s="72"/>
      <c r="G44" s="72"/>
      <c r="H44" s="72"/>
    </row>
    <row r="45" spans="1:8" x14ac:dyDescent="0.25">
      <c r="A45" s="75"/>
      <c r="B45" s="87"/>
      <c r="C45" s="87"/>
      <c r="D45" s="72"/>
      <c r="E45" s="72"/>
      <c r="G45" s="72"/>
      <c r="H45" s="72"/>
    </row>
    <row r="46" spans="1:8" x14ac:dyDescent="0.25">
      <c r="A46" s="75"/>
      <c r="B46" s="87"/>
      <c r="C46" s="87"/>
      <c r="D46" s="72"/>
      <c r="E46" s="72"/>
      <c r="G46" s="72"/>
      <c r="H46" s="72"/>
    </row>
    <row r="47" spans="1:8" x14ac:dyDescent="0.25">
      <c r="G47" s="72"/>
      <c r="H47" s="72"/>
    </row>
    <row r="48" spans="1:8" ht="14.1" customHeight="1" x14ac:dyDescent="0.25">
      <c r="B48" s="79"/>
      <c r="C48" s="79"/>
      <c r="D48" s="79"/>
      <c r="E48" s="79"/>
      <c r="G48" s="72"/>
      <c r="H48" s="72"/>
    </row>
    <row r="49" spans="1:8" x14ac:dyDescent="0.25">
      <c r="B49" s="79"/>
      <c r="C49" s="79"/>
      <c r="D49" s="79"/>
      <c r="E49" s="79"/>
      <c r="F49" s="72"/>
      <c r="G49" s="72"/>
      <c r="H49" s="72"/>
    </row>
    <row r="50" spans="1:8" x14ac:dyDescent="0.25">
      <c r="B50" s="79"/>
      <c r="C50" s="79"/>
      <c r="D50" s="79"/>
      <c r="E50" s="79"/>
      <c r="F50" s="72"/>
      <c r="G50" s="72"/>
      <c r="H50" s="72"/>
    </row>
    <row r="51" spans="1:8" x14ac:dyDescent="0.25">
      <c r="B51" s="79"/>
      <c r="C51" s="79"/>
      <c r="D51" s="79"/>
      <c r="E51" s="79"/>
      <c r="F51" s="72"/>
      <c r="G51" s="72"/>
      <c r="H51" s="72"/>
    </row>
    <row r="52" spans="1:8" x14ac:dyDescent="0.25">
      <c r="F52" s="72"/>
      <c r="G52" s="72"/>
      <c r="H52" s="72"/>
    </row>
    <row r="53" spans="1:8" x14ac:dyDescent="0.25">
      <c r="F53" s="72"/>
      <c r="G53" s="72"/>
      <c r="H53" s="72"/>
    </row>
    <row r="54" spans="1:8" x14ac:dyDescent="0.25">
      <c r="G54" s="72"/>
      <c r="H54" s="72"/>
    </row>
    <row r="55" spans="1:8" x14ac:dyDescent="0.25">
      <c r="G55" s="72"/>
      <c r="H55" s="72"/>
    </row>
    <row r="56" spans="1:8" x14ac:dyDescent="0.25">
      <c r="A56" s="72"/>
      <c r="B56" s="72"/>
      <c r="C56" s="72"/>
      <c r="D56" s="72"/>
      <c r="E56" s="72"/>
      <c r="G56" s="72"/>
      <c r="H56" s="72"/>
    </row>
    <row r="57" spans="1:8" x14ac:dyDescent="0.25">
      <c r="A57" s="72"/>
      <c r="B57" s="72"/>
      <c r="C57" s="72"/>
      <c r="D57" s="72"/>
      <c r="E57" s="72"/>
      <c r="G57" s="72"/>
      <c r="H57" s="72"/>
    </row>
    <row r="58" spans="1:8" ht="15.75" x14ac:dyDescent="0.2">
      <c r="A58" s="72"/>
      <c r="B58" s="72"/>
      <c r="C58" s="72"/>
      <c r="D58" s="72"/>
      <c r="E58" s="72"/>
      <c r="F58" s="5"/>
      <c r="G58" s="72"/>
      <c r="H58" s="72"/>
    </row>
  </sheetData>
  <mergeCells count="18">
    <mergeCell ref="A22:A25"/>
    <mergeCell ref="A27:B27"/>
    <mergeCell ref="I15:M15"/>
    <mergeCell ref="I16:J16"/>
    <mergeCell ref="K16:K17"/>
    <mergeCell ref="L16:M16"/>
    <mergeCell ref="A15:A17"/>
    <mergeCell ref="B15:B17"/>
    <mergeCell ref="D15:H15"/>
    <mergeCell ref="D16:E16"/>
    <mergeCell ref="C15:C17"/>
    <mergeCell ref="F16:F17"/>
    <mergeCell ref="G16:H16"/>
    <mergeCell ref="N15:Q15"/>
    <mergeCell ref="N16:O16"/>
    <mergeCell ref="P16:Q16"/>
    <mergeCell ref="A13:Q13"/>
    <mergeCell ref="A18:A21"/>
  </mergeCells>
  <pageMargins left="0.51181102362204722" right="0.51181102362204722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piese an1</vt:lpstr>
      <vt:lpstr>piese an2</vt:lpstr>
      <vt:lpstr>centralizator lot1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2017-06-20T05:05:16Z</dcterms:modified>
</cp:coreProperties>
</file>