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4240" windowHeight="13140"/>
  </bookViews>
  <sheets>
    <sheet name="Anexa 1" sheetId="14" r:id="rId1"/>
    <sheet name="Anexa 2" sheetId="15" r:id="rId2"/>
    <sheet name="Cel mai mic subsecvent" sheetId="26" r:id="rId3"/>
    <sheet name="Cel mai mare subsecvent" sheetId="27" r:id="rId4"/>
  </sheets>
  <definedNames>
    <definedName name="_xlnm.Print_Area" localSheetId="0">'Anexa 1'!$A$1:$I$13</definedName>
    <definedName name="_xlnm.Print_Area" localSheetId="1">'Anexa 2'!$A$1:$G$28</definedName>
    <definedName name="_xlnm.Print_Area" localSheetId="3">'Cel mai mare subsecvent'!$A$1:$D$15</definedName>
    <definedName name="_xlnm.Print_Area" localSheetId="2">'Cel mai mic subsecvent'!$A$1:$D$15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0" i="27" l="1"/>
  <c r="B10" i="26" l="1"/>
  <c r="B11" i="27" l="1"/>
  <c r="D23" i="15"/>
  <c r="C23" i="15"/>
  <c r="B23" i="15"/>
  <c r="C17" i="15"/>
  <c r="B17" i="15"/>
  <c r="D10" i="15"/>
  <c r="D16" i="15" s="1"/>
  <c r="F16" i="15" s="1"/>
  <c r="C10" i="27" l="1"/>
  <c r="D10" i="27" s="1"/>
  <c r="D11" i="27" s="1"/>
  <c r="F23" i="15"/>
  <c r="C10" i="26"/>
  <c r="F10" i="15"/>
  <c r="G23" i="15"/>
  <c r="G24" i="15" s="1"/>
  <c r="F17" i="15"/>
  <c r="G16" i="15"/>
  <c r="F24" i="15" l="1"/>
  <c r="G17" i="15"/>
  <c r="E8" i="14" l="1"/>
  <c r="H12" i="26" l="1"/>
  <c r="H11" i="26"/>
  <c r="B11" i="26"/>
  <c r="D10" i="26"/>
  <c r="H8" i="14" l="1"/>
  <c r="I8" i="14" s="1"/>
  <c r="D11" i="26"/>
  <c r="C11" i="15" l="1"/>
  <c r="B11" i="15"/>
  <c r="G10" i="15" l="1"/>
  <c r="H9" i="14"/>
  <c r="I9" i="14" l="1"/>
  <c r="F11" i="15"/>
  <c r="G11" i="15"/>
</calcChain>
</file>

<file path=xl/sharedStrings.xml><?xml version="1.0" encoding="utf-8"?>
<sst xmlns="http://schemas.openxmlformats.org/spreadsheetml/2006/main" count="71" uniqueCount="31">
  <si>
    <t>Nr. crt.</t>
  </si>
  <si>
    <t>Tip rost</t>
  </si>
  <si>
    <t>Valoare totala - lei fara TVA</t>
  </si>
  <si>
    <t>Valoare totala - lei cu TVA</t>
  </si>
  <si>
    <t>TOTAL</t>
  </si>
  <si>
    <r>
      <t xml:space="preserve">P.U. </t>
    </r>
    <r>
      <rPr>
        <b/>
        <sz val="11"/>
        <color theme="1"/>
        <rFont val="Calibri"/>
        <family val="2"/>
        <scheme val="minor"/>
      </rPr>
      <t>EURO</t>
    </r>
    <r>
      <rPr>
        <sz val="11"/>
        <color theme="1"/>
        <rFont val="Calibri"/>
        <family val="2"/>
        <scheme val="minor"/>
      </rPr>
      <t>/ml - fara TVA</t>
    </r>
  </si>
  <si>
    <t>Anexa 1</t>
  </si>
  <si>
    <t>ANUL I</t>
  </si>
  <si>
    <t>Cantitate    minimă estimată (m)</t>
  </si>
  <si>
    <t>ANUL II</t>
  </si>
  <si>
    <t>Anexa 2</t>
  </si>
  <si>
    <t>Material</t>
  </si>
  <si>
    <t>lei/to</t>
  </si>
  <si>
    <t>Cantitate    minimă estimată (to)</t>
  </si>
  <si>
    <t>Cantitate maximă estimată (to)</t>
  </si>
  <si>
    <t>Filer</t>
  </si>
  <si>
    <t>P.U. lei - fara TVA</t>
  </si>
  <si>
    <t>Cantitate estimata A.C. (to)</t>
  </si>
  <si>
    <t>to</t>
  </si>
  <si>
    <t>ANUL I+II</t>
  </si>
  <si>
    <t>FILER</t>
  </si>
  <si>
    <t>Cantitate    maximă  estimată (m)</t>
  </si>
  <si>
    <t>Valoare estimată pe U.M. lei (excl. TVA)</t>
  </si>
  <si>
    <t>Valoare estimată lei (excl. TVA)</t>
  </si>
  <si>
    <t>Valoare minimă estimată lei (excl. TVA)</t>
  </si>
  <si>
    <t>Valoare maximă estimată lei (excl. TVA)</t>
  </si>
  <si>
    <t>Denumire operator economic</t>
  </si>
  <si>
    <t>semnatura si stamplila</t>
  </si>
  <si>
    <t>"ACHIZITIE FILER  UTILIZAT PENTRU FABRICAREA MIXTURI ASFALTICE PENTRU O PERIOADA DE 2 ANI, D.R.D.P. CONSTANŢA"</t>
  </si>
  <si>
    <t xml:space="preserve">Cantitatea celui mai mic contract subsecvent "ACHIZITIE FILER  UTILIZAT PENTRU FABRICAREA MIXTURI ASFALTICE PENTRU O PERIOADA DE 2 ANI, D.R.D.P. CONSTANŢA"
</t>
  </si>
  <si>
    <t xml:space="preserve">Cantitatea celui mai mare contract subsecvent "ACHIZITIE  FILER  UTILIZAT PENTRU FABRICAREA MIXTURI ASFALTICE PENTRU O PERIOADA DE 2 ANI, D.R.D.P. CONSTANŢA"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</si>
</sst>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000000"/>
      <name val="Courier New"/>
      <family val="3"/>
    </font>
    <font>
      <sz val="11"/>
      <color rgb="FF000000"/>
      <name val="Calibri"/>
      <family val="2"/>
      <scheme val="minor"/>
    </font>
    <font>
      <sz val="10"/>
      <color rgb="FF000000"/>
      <name val="Courier New"/>
      <family val="3"/>
    </font>
    <font>
      <sz val="11"/>
      <color theme="1"/>
      <name val="Calibri"/>
      <family val="2"/>
    </font>
    <font>
      <b/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3" fillId="2" borderId="7">
      <alignment horizontal="left"/>
    </xf>
    <xf numFmtId="0" fontId="4" fillId="3" borderId="0"/>
    <xf numFmtId="0" fontId="5" fillId="2" borderId="1">
      <alignment horizontal="left"/>
    </xf>
    <xf numFmtId="0" fontId="5" fillId="2" borderId="1">
      <alignment horizontal="left"/>
    </xf>
  </cellStyleXfs>
  <cellXfs count="64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1" applyFont="1" applyBorder="1" applyAlignment="1">
      <alignment horizontal="center" vertical="center" wrapText="1"/>
    </xf>
    <xf numFmtId="164" fontId="0" fillId="0" borderId="1" xfId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3" fontId="0" fillId="0" borderId="1" xfId="0" applyNumberForma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3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4" fontId="0" fillId="0" borderId="0" xfId="0" applyNumberFormat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4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 wrapText="1"/>
    </xf>
    <xf numFmtId="164" fontId="2" fillId="0" borderId="1" xfId="1" applyFont="1" applyBorder="1" applyAlignment="1">
      <alignment horizontal="center" vertical="center"/>
    </xf>
    <xf numFmtId="0" fontId="7" fillId="0" borderId="0" xfId="0" applyFont="1"/>
    <xf numFmtId="0" fontId="0" fillId="0" borderId="0" xfId="0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164" fontId="0" fillId="0" borderId="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 wrapText="1"/>
    </xf>
    <xf numFmtId="164" fontId="0" fillId="0" borderId="13" xfId="1" applyFont="1" applyBorder="1" applyAlignment="1">
      <alignment horizontal="left" vertical="center" wrapText="1"/>
    </xf>
    <xf numFmtId="164" fontId="0" fillId="0" borderId="13" xfId="0" applyNumberFormat="1" applyBorder="1" applyAlignment="1">
      <alignment horizontal="left" vertical="top"/>
    </xf>
    <xf numFmtId="3" fontId="0" fillId="0" borderId="2" xfId="0" applyNumberFormat="1" applyBorder="1" applyAlignment="1">
      <alignment horizontal="center" vertical="center" wrapText="1"/>
    </xf>
    <xf numFmtId="4" fontId="0" fillId="0" borderId="4" xfId="0" applyNumberFormat="1" applyBorder="1" applyAlignment="1">
      <alignment horizontal="left" vertical="center"/>
    </xf>
    <xf numFmtId="164" fontId="0" fillId="0" borderId="2" xfId="1" applyFont="1" applyBorder="1" applyAlignment="1">
      <alignment horizontal="right" vertical="center"/>
    </xf>
    <xf numFmtId="164" fontId="0" fillId="0" borderId="4" xfId="1" applyFont="1" applyBorder="1" applyAlignment="1">
      <alignment horizontal="center" vertical="center"/>
    </xf>
    <xf numFmtId="164" fontId="7" fillId="0" borderId="1" xfId="1" applyFont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left" vertical="center"/>
    </xf>
    <xf numFmtId="0" fontId="2" fillId="0" borderId="0" xfId="0" applyFont="1"/>
    <xf numFmtId="4" fontId="7" fillId="0" borderId="0" xfId="0" applyNumberFormat="1" applyFont="1" applyAlignment="1">
      <alignment horizontal="center" vertical="center"/>
    </xf>
    <xf numFmtId="0" fontId="9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 wrapText="1"/>
    </xf>
    <xf numFmtId="0" fontId="7" fillId="0" borderId="0" xfId="0" applyFont="1"/>
    <xf numFmtId="0" fontId="7" fillId="0" borderId="12" xfId="0" applyFont="1" applyBorder="1" applyAlignment="1">
      <alignment horizontal="center" vertical="center" wrapText="1"/>
    </xf>
  </cellXfs>
  <cellStyles count="6">
    <cellStyle name="AntetTabel" xfId="2"/>
    <cellStyle name="ArticolNC_Editab_String" xfId="4"/>
    <cellStyle name="Comma" xfId="1" builtinId="3"/>
    <cellStyle name="Neformatat" xfId="3"/>
    <cellStyle name="Normal" xfId="0" builtinId="0"/>
    <cellStyle name="Recapitulatie_Editab_String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topLeftCell="A4" workbookViewId="0">
      <selection activeCell="B27" sqref="B27"/>
    </sheetView>
  </sheetViews>
  <sheetFormatPr defaultColWidth="9.109375" defaultRowHeight="14.4" x14ac:dyDescent="0.3"/>
  <cols>
    <col min="1" max="1" width="9.109375" style="1"/>
    <col min="2" max="2" width="28.109375" style="1" customWidth="1"/>
    <col min="3" max="4" width="6.6640625" style="1" customWidth="1"/>
    <col min="5" max="5" width="14.109375" style="1" hidden="1" customWidth="1"/>
    <col min="6" max="6" width="18" style="1" customWidth="1"/>
    <col min="7" max="7" width="4.109375" style="19" bestFit="1" customWidth="1"/>
    <col min="8" max="8" width="14.33203125" style="1" customWidth="1"/>
    <col min="9" max="9" width="14.6640625" style="1" customWidth="1"/>
    <col min="10" max="10" width="14.33203125" style="1" bestFit="1" customWidth="1"/>
    <col min="11" max="12" width="9.109375" style="1"/>
    <col min="13" max="13" width="11.5546875" style="1" bestFit="1" customWidth="1"/>
    <col min="14" max="16384" width="9.109375" style="1"/>
  </cols>
  <sheetData>
    <row r="1" spans="1:13" x14ac:dyDescent="0.25">
      <c r="A1" s="40" t="s">
        <v>26</v>
      </c>
      <c r="B1" s="40"/>
      <c r="C1" s="36"/>
      <c r="D1" s="36"/>
      <c r="E1" s="35"/>
      <c r="F1" s="35"/>
      <c r="G1" s="37"/>
      <c r="H1" s="35"/>
      <c r="I1" s="35" t="s">
        <v>6</v>
      </c>
      <c r="J1" s="35"/>
    </row>
    <row r="3" spans="1:13" x14ac:dyDescent="0.25">
      <c r="A3" s="18"/>
      <c r="B3" s="18"/>
    </row>
    <row r="5" spans="1:13" ht="42" customHeight="1" x14ac:dyDescent="0.3">
      <c r="A5" s="41" t="s">
        <v>28</v>
      </c>
      <c r="B5" s="42"/>
      <c r="C5" s="42"/>
      <c r="D5" s="42"/>
      <c r="E5" s="42"/>
      <c r="F5" s="42"/>
      <c r="G5" s="42"/>
      <c r="H5" s="42"/>
      <c r="I5" s="42"/>
    </row>
    <row r="7" spans="1:13" ht="30" customHeight="1" x14ac:dyDescent="0.3">
      <c r="A7" s="3" t="s">
        <v>0</v>
      </c>
      <c r="B7" s="3" t="s">
        <v>11</v>
      </c>
      <c r="C7" s="43" t="s">
        <v>16</v>
      </c>
      <c r="D7" s="44"/>
      <c r="E7" s="4" t="s">
        <v>5</v>
      </c>
      <c r="F7" s="43" t="s">
        <v>17</v>
      </c>
      <c r="G7" s="44"/>
      <c r="H7" s="4" t="s">
        <v>2</v>
      </c>
      <c r="I7" s="4" t="s">
        <v>3</v>
      </c>
    </row>
    <row r="8" spans="1:13" x14ac:dyDescent="0.3">
      <c r="A8" s="3">
        <v>1</v>
      </c>
      <c r="B8" s="20" t="s">
        <v>15</v>
      </c>
      <c r="C8" s="22"/>
      <c r="D8" s="27" t="s">
        <v>12</v>
      </c>
      <c r="E8" s="24">
        <f>C8/4.61</f>
        <v>0</v>
      </c>
      <c r="F8" s="25">
        <v>10000</v>
      </c>
      <c r="G8" s="26" t="s">
        <v>18</v>
      </c>
      <c r="H8" s="21">
        <f>C8*F8</f>
        <v>0</v>
      </c>
      <c r="I8" s="6">
        <f>H8*1.19</f>
        <v>0</v>
      </c>
      <c r="J8" s="2"/>
    </row>
    <row r="9" spans="1:13" x14ac:dyDescent="0.3">
      <c r="A9" s="45" t="s">
        <v>4</v>
      </c>
      <c r="B9" s="46"/>
      <c r="C9" s="46"/>
      <c r="D9" s="47"/>
      <c r="E9" s="3"/>
      <c r="F9" s="48"/>
      <c r="G9" s="49"/>
      <c r="H9" s="7">
        <f>SUM(H8:H8)</f>
        <v>0</v>
      </c>
      <c r="I9" s="17">
        <f t="shared" ref="I9" si="0">H9*1.19</f>
        <v>0</v>
      </c>
      <c r="M9" s="2"/>
    </row>
    <row r="12" spans="1:13" x14ac:dyDescent="0.25">
      <c r="A12" s="33"/>
      <c r="B12" s="34"/>
      <c r="C12" s="35"/>
      <c r="D12" s="36"/>
      <c r="E12" s="36"/>
      <c r="F12" s="36"/>
      <c r="G12" s="36"/>
      <c r="H12" s="39" t="s">
        <v>26</v>
      </c>
      <c r="I12" s="39"/>
      <c r="J12" s="35"/>
    </row>
    <row r="13" spans="1:13" x14ac:dyDescent="0.25">
      <c r="A13" s="33"/>
      <c r="B13" s="34"/>
      <c r="C13" s="35"/>
      <c r="D13" s="36"/>
      <c r="E13" s="36"/>
      <c r="F13" s="36"/>
      <c r="G13" s="36"/>
      <c r="H13" s="39" t="s">
        <v>27</v>
      </c>
      <c r="I13" s="39"/>
      <c r="J13" s="35"/>
    </row>
    <row r="14" spans="1:13" x14ac:dyDescent="0.25">
      <c r="A14" s="35"/>
      <c r="B14" s="36"/>
      <c r="C14" s="36"/>
      <c r="D14" s="35"/>
      <c r="E14" s="35"/>
      <c r="F14" s="35"/>
      <c r="G14" s="37"/>
      <c r="H14" s="35"/>
      <c r="I14" s="36"/>
      <c r="J14" s="35"/>
    </row>
  </sheetData>
  <mergeCells count="8">
    <mergeCell ref="H12:I12"/>
    <mergeCell ref="H13:I13"/>
    <mergeCell ref="A1:B1"/>
    <mergeCell ref="A5:I5"/>
    <mergeCell ref="C7:D7"/>
    <mergeCell ref="A9:D9"/>
    <mergeCell ref="F7:G7"/>
    <mergeCell ref="F9:G9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opLeftCell="A4" workbookViewId="0">
      <selection activeCell="I18" sqref="I18"/>
    </sheetView>
  </sheetViews>
  <sheetFormatPr defaultColWidth="10" defaultRowHeight="14.4" x14ac:dyDescent="0.3"/>
  <cols>
    <col min="1" max="1" width="13.88671875" customWidth="1"/>
    <col min="2" max="2" width="13" customWidth="1"/>
    <col min="3" max="3" width="15.33203125" customWidth="1"/>
    <col min="4" max="4" width="6.6640625" customWidth="1"/>
    <col min="6" max="6" width="15.88671875" customWidth="1"/>
    <col min="7" max="7" width="16.5546875" customWidth="1"/>
  </cols>
  <sheetData>
    <row r="1" spans="1:7" x14ac:dyDescent="0.3">
      <c r="A1" s="62"/>
      <c r="B1" s="62"/>
      <c r="G1" s="8" t="s">
        <v>10</v>
      </c>
    </row>
    <row r="2" spans="1:7" x14ac:dyDescent="0.3">
      <c r="A2" s="38" t="s">
        <v>26</v>
      </c>
      <c r="B2" s="18"/>
      <c r="C2" s="18"/>
    </row>
    <row r="3" spans="1:7" x14ac:dyDescent="0.3">
      <c r="A3" s="38"/>
      <c r="B3" s="18"/>
      <c r="C3" s="18"/>
    </row>
    <row r="4" spans="1:7" x14ac:dyDescent="0.3">
      <c r="A4" s="19"/>
      <c r="B4" s="1"/>
      <c r="C4" s="1"/>
    </row>
    <row r="5" spans="1:7" ht="33" customHeight="1" x14ac:dyDescent="0.3">
      <c r="A5" s="41" t="s">
        <v>28</v>
      </c>
      <c r="B5" s="41"/>
      <c r="C5" s="41"/>
      <c r="D5" s="41"/>
      <c r="E5" s="41"/>
      <c r="F5" s="41"/>
      <c r="G5" s="41"/>
    </row>
    <row r="7" spans="1:7" ht="12.75" customHeight="1" x14ac:dyDescent="0.3">
      <c r="A7" s="50" t="s">
        <v>11</v>
      </c>
      <c r="B7" s="53" t="s">
        <v>7</v>
      </c>
      <c r="C7" s="54"/>
      <c r="D7" s="55" t="s">
        <v>22</v>
      </c>
      <c r="E7" s="56"/>
      <c r="F7" s="50" t="s">
        <v>24</v>
      </c>
      <c r="G7" s="50" t="s">
        <v>25</v>
      </c>
    </row>
    <row r="8" spans="1:7" ht="12.75" customHeight="1" x14ac:dyDescent="0.3">
      <c r="A8" s="51"/>
      <c r="B8" s="50" t="s">
        <v>13</v>
      </c>
      <c r="C8" s="50" t="s">
        <v>14</v>
      </c>
      <c r="D8" s="57"/>
      <c r="E8" s="58"/>
      <c r="F8" s="51"/>
      <c r="G8" s="51"/>
    </row>
    <row r="9" spans="1:7" ht="45" customHeight="1" x14ac:dyDescent="0.3">
      <c r="A9" s="52"/>
      <c r="B9" s="52"/>
      <c r="C9" s="52"/>
      <c r="D9" s="57"/>
      <c r="E9" s="58"/>
      <c r="F9" s="52"/>
      <c r="G9" s="52"/>
    </row>
    <row r="10" spans="1:7" x14ac:dyDescent="0.3">
      <c r="A10" s="14" t="s">
        <v>20</v>
      </c>
      <c r="B10" s="9">
        <v>200</v>
      </c>
      <c r="C10" s="28">
        <v>5000</v>
      </c>
      <c r="D10" s="30">
        <f>'Anexa 1'!C8</f>
        <v>0</v>
      </c>
      <c r="E10" s="29" t="s">
        <v>12</v>
      </c>
      <c r="F10" s="31">
        <f>B10*D10</f>
        <v>0</v>
      </c>
      <c r="G10" s="6">
        <f>C10*D10</f>
        <v>0</v>
      </c>
    </row>
    <row r="11" spans="1:7" x14ac:dyDescent="0.3">
      <c r="A11" s="10" t="s">
        <v>4</v>
      </c>
      <c r="B11" s="11">
        <f>SUM(B10:B10)</f>
        <v>200</v>
      </c>
      <c r="C11" s="11">
        <f>SUM(C10:C10)</f>
        <v>5000</v>
      </c>
      <c r="D11" s="45"/>
      <c r="E11" s="47"/>
      <c r="F11" s="32">
        <f>SUM(F10:F10)</f>
        <v>0</v>
      </c>
      <c r="G11" s="32">
        <f>SUM(G10:G10)</f>
        <v>0</v>
      </c>
    </row>
    <row r="12" spans="1:7" ht="15.75" customHeight="1" x14ac:dyDescent="0.3">
      <c r="F12" s="13"/>
      <c r="G12" s="13"/>
    </row>
    <row r="13" spans="1:7" ht="12.75" customHeight="1" x14ac:dyDescent="0.3">
      <c r="A13" s="50" t="s">
        <v>11</v>
      </c>
      <c r="B13" s="53" t="s">
        <v>9</v>
      </c>
      <c r="C13" s="54"/>
      <c r="D13" s="55" t="s">
        <v>22</v>
      </c>
      <c r="E13" s="56"/>
      <c r="F13" s="50" t="s">
        <v>24</v>
      </c>
      <c r="G13" s="50" t="s">
        <v>25</v>
      </c>
    </row>
    <row r="14" spans="1:7" ht="12.75" customHeight="1" x14ac:dyDescent="0.3">
      <c r="A14" s="51"/>
      <c r="B14" s="50" t="s">
        <v>13</v>
      </c>
      <c r="C14" s="50" t="s">
        <v>14</v>
      </c>
      <c r="D14" s="57"/>
      <c r="E14" s="58"/>
      <c r="F14" s="51"/>
      <c r="G14" s="51"/>
    </row>
    <row r="15" spans="1:7" ht="25.5" customHeight="1" x14ac:dyDescent="0.3">
      <c r="A15" s="52"/>
      <c r="B15" s="52"/>
      <c r="C15" s="52"/>
      <c r="D15" s="57"/>
      <c r="E15" s="58"/>
      <c r="F15" s="52"/>
      <c r="G15" s="52"/>
    </row>
    <row r="16" spans="1:7" x14ac:dyDescent="0.3">
      <c r="A16" s="14" t="s">
        <v>20</v>
      </c>
      <c r="B16" s="9">
        <v>200</v>
      </c>
      <c r="C16" s="28">
        <v>5000</v>
      </c>
      <c r="D16" s="30">
        <f>D10</f>
        <v>0</v>
      </c>
      <c r="E16" s="29" t="s">
        <v>12</v>
      </c>
      <c r="F16" s="31">
        <f>B16*D16</f>
        <v>0</v>
      </c>
      <c r="G16" s="6">
        <f>C16*D16</f>
        <v>0</v>
      </c>
    </row>
    <row r="17" spans="1:7" x14ac:dyDescent="0.3">
      <c r="A17" s="10" t="s">
        <v>4</v>
      </c>
      <c r="B17" s="11">
        <f>SUM(B16:B16)</f>
        <v>200</v>
      </c>
      <c r="C17" s="11">
        <f>SUM(C16:C16)</f>
        <v>5000</v>
      </c>
      <c r="D17" s="45"/>
      <c r="E17" s="47"/>
      <c r="F17" s="32">
        <f>SUM(F16:F16)</f>
        <v>0</v>
      </c>
      <c r="G17" s="32">
        <f>SUM(G16:G16)</f>
        <v>0</v>
      </c>
    </row>
    <row r="19" spans="1:7" ht="12.75" customHeight="1" x14ac:dyDescent="0.3">
      <c r="A19" s="12"/>
      <c r="B19" s="16"/>
      <c r="C19" s="16"/>
      <c r="D19" s="1"/>
      <c r="E19" s="1"/>
      <c r="F19" s="15"/>
      <c r="G19" s="15"/>
    </row>
    <row r="20" spans="1:7" ht="12.75" customHeight="1" x14ac:dyDescent="0.3">
      <c r="A20" s="50" t="s">
        <v>11</v>
      </c>
      <c r="B20" s="53" t="s">
        <v>19</v>
      </c>
      <c r="C20" s="54"/>
      <c r="D20" s="55" t="s">
        <v>22</v>
      </c>
      <c r="E20" s="56"/>
      <c r="F20" s="50" t="s">
        <v>24</v>
      </c>
      <c r="G20" s="50" t="s">
        <v>25</v>
      </c>
    </row>
    <row r="21" spans="1:7" ht="12.75" customHeight="1" x14ac:dyDescent="0.3">
      <c r="A21" s="51"/>
      <c r="B21" s="50" t="s">
        <v>13</v>
      </c>
      <c r="C21" s="50" t="s">
        <v>14</v>
      </c>
      <c r="D21" s="57"/>
      <c r="E21" s="58"/>
      <c r="F21" s="51"/>
      <c r="G21" s="51"/>
    </row>
    <row r="22" spans="1:7" ht="25.5" customHeight="1" x14ac:dyDescent="0.3">
      <c r="A22" s="52"/>
      <c r="B22" s="52"/>
      <c r="C22" s="52"/>
      <c r="D22" s="57"/>
      <c r="E22" s="58"/>
      <c r="F22" s="52"/>
      <c r="G22" s="52"/>
    </row>
    <row r="23" spans="1:7" x14ac:dyDescent="0.3">
      <c r="A23" s="14" t="s">
        <v>20</v>
      </c>
      <c r="B23" s="9">
        <f>B10+B16</f>
        <v>400</v>
      </c>
      <c r="C23" s="28">
        <f>C10+C16</f>
        <v>10000</v>
      </c>
      <c r="D23" s="30">
        <f>'Anexa 1'!C8</f>
        <v>0</v>
      </c>
      <c r="E23" s="29" t="s">
        <v>12</v>
      </c>
      <c r="F23" s="31">
        <f>B23*D23</f>
        <v>0</v>
      </c>
      <c r="G23" s="6">
        <f>C23*D23</f>
        <v>0</v>
      </c>
    </row>
    <row r="24" spans="1:7" x14ac:dyDescent="0.3">
      <c r="A24" s="10" t="s">
        <v>4</v>
      </c>
      <c r="B24" s="59"/>
      <c r="C24" s="60"/>
      <c r="D24" s="60"/>
      <c r="E24" s="61"/>
      <c r="F24" s="32">
        <f>SUM(F23:F23)</f>
        <v>0</v>
      </c>
      <c r="G24" s="32">
        <f>SUM(G23:G23)</f>
        <v>0</v>
      </c>
    </row>
    <row r="25" spans="1:7" x14ac:dyDescent="0.3">
      <c r="A25" s="12"/>
      <c r="B25" s="16"/>
      <c r="C25" s="16"/>
      <c r="D25" s="16"/>
      <c r="E25" s="16"/>
      <c r="F25" s="15"/>
      <c r="G25" s="15"/>
    </row>
    <row r="27" spans="1:7" x14ac:dyDescent="0.3">
      <c r="A27" s="12"/>
      <c r="B27" s="16"/>
      <c r="C27" s="16"/>
      <c r="D27" s="16"/>
      <c r="E27" s="16"/>
      <c r="F27" s="39" t="s">
        <v>26</v>
      </c>
      <c r="G27" s="39"/>
    </row>
    <row r="28" spans="1:7" x14ac:dyDescent="0.3">
      <c r="C28" s="16"/>
      <c r="D28" s="16"/>
      <c r="E28" s="16"/>
      <c r="F28" s="39" t="s">
        <v>27</v>
      </c>
      <c r="G28" s="39"/>
    </row>
  </sheetData>
  <mergeCells count="28">
    <mergeCell ref="G20:G22"/>
    <mergeCell ref="F20:F22"/>
    <mergeCell ref="F27:G27"/>
    <mergeCell ref="B24:E24"/>
    <mergeCell ref="F28:G28"/>
    <mergeCell ref="A1:B1"/>
    <mergeCell ref="A5:G5"/>
    <mergeCell ref="A7:A9"/>
    <mergeCell ref="B7:C7"/>
    <mergeCell ref="G7:G9"/>
    <mergeCell ref="B8:B9"/>
    <mergeCell ref="C8:C9"/>
    <mergeCell ref="F7:F9"/>
    <mergeCell ref="D7:E9"/>
    <mergeCell ref="F13:F15"/>
    <mergeCell ref="G13:G15"/>
    <mergeCell ref="B14:B15"/>
    <mergeCell ref="A20:A22"/>
    <mergeCell ref="B20:C20"/>
    <mergeCell ref="D11:E11"/>
    <mergeCell ref="D13:E15"/>
    <mergeCell ref="D17:E17"/>
    <mergeCell ref="D20:E22"/>
    <mergeCell ref="B13:C13"/>
    <mergeCell ref="B21:B22"/>
    <mergeCell ref="C21:C22"/>
    <mergeCell ref="C14:C15"/>
    <mergeCell ref="A13:A15"/>
  </mergeCells>
  <pageMargins left="0.7" right="0.2" top="0.75" bottom="0.5" header="0.3" footer="0.3"/>
  <pageSetup paperSize="9" scale="9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S11" sqref="S11"/>
    </sheetView>
  </sheetViews>
  <sheetFormatPr defaultRowHeight="14.4" x14ac:dyDescent="0.3"/>
  <cols>
    <col min="1" max="1" width="16" customWidth="1"/>
    <col min="2" max="2" width="16.44140625" customWidth="1"/>
    <col min="3" max="4" width="15.88671875" customWidth="1"/>
    <col min="5" max="5" width="0" hidden="1" customWidth="1"/>
    <col min="6" max="6" width="9.5546875" hidden="1" customWidth="1"/>
    <col min="7" max="14" width="0" hidden="1" customWidth="1"/>
    <col min="251" max="251" width="10.33203125" customWidth="1"/>
    <col min="252" max="253" width="16.44140625" customWidth="1"/>
    <col min="255" max="255" width="10.33203125" customWidth="1"/>
    <col min="256" max="257" width="16.44140625" customWidth="1"/>
    <col min="258" max="260" width="15.88671875" customWidth="1"/>
    <col min="507" max="507" width="10.33203125" customWidth="1"/>
    <col min="508" max="509" width="16.44140625" customWidth="1"/>
    <col min="511" max="511" width="10.33203125" customWidth="1"/>
    <col min="512" max="513" width="16.44140625" customWidth="1"/>
    <col min="514" max="516" width="15.88671875" customWidth="1"/>
    <col min="763" max="763" width="10.33203125" customWidth="1"/>
    <col min="764" max="765" width="16.44140625" customWidth="1"/>
    <col min="767" max="767" width="10.33203125" customWidth="1"/>
    <col min="768" max="769" width="16.44140625" customWidth="1"/>
    <col min="770" max="772" width="15.88671875" customWidth="1"/>
    <col min="1019" max="1019" width="10.33203125" customWidth="1"/>
    <col min="1020" max="1021" width="16.44140625" customWidth="1"/>
    <col min="1023" max="1023" width="10.33203125" customWidth="1"/>
    <col min="1024" max="1025" width="16.44140625" customWidth="1"/>
    <col min="1026" max="1028" width="15.88671875" customWidth="1"/>
    <col min="1275" max="1275" width="10.33203125" customWidth="1"/>
    <col min="1276" max="1277" width="16.44140625" customWidth="1"/>
    <col min="1279" max="1279" width="10.33203125" customWidth="1"/>
    <col min="1280" max="1281" width="16.44140625" customWidth="1"/>
    <col min="1282" max="1284" width="15.88671875" customWidth="1"/>
    <col min="1531" max="1531" width="10.33203125" customWidth="1"/>
    <col min="1532" max="1533" width="16.44140625" customWidth="1"/>
    <col min="1535" max="1535" width="10.33203125" customWidth="1"/>
    <col min="1536" max="1537" width="16.44140625" customWidth="1"/>
    <col min="1538" max="1540" width="15.88671875" customWidth="1"/>
    <col min="1787" max="1787" width="10.33203125" customWidth="1"/>
    <col min="1788" max="1789" width="16.44140625" customWidth="1"/>
    <col min="1791" max="1791" width="10.33203125" customWidth="1"/>
    <col min="1792" max="1793" width="16.44140625" customWidth="1"/>
    <col min="1794" max="1796" width="15.88671875" customWidth="1"/>
    <col min="2043" max="2043" width="10.33203125" customWidth="1"/>
    <col min="2044" max="2045" width="16.44140625" customWidth="1"/>
    <col min="2047" max="2047" width="10.33203125" customWidth="1"/>
    <col min="2048" max="2049" width="16.44140625" customWidth="1"/>
    <col min="2050" max="2052" width="15.88671875" customWidth="1"/>
    <col min="2299" max="2299" width="10.33203125" customWidth="1"/>
    <col min="2300" max="2301" width="16.44140625" customWidth="1"/>
    <col min="2303" max="2303" width="10.33203125" customWidth="1"/>
    <col min="2304" max="2305" width="16.44140625" customWidth="1"/>
    <col min="2306" max="2308" width="15.88671875" customWidth="1"/>
    <col min="2555" max="2555" width="10.33203125" customWidth="1"/>
    <col min="2556" max="2557" width="16.44140625" customWidth="1"/>
    <col min="2559" max="2559" width="10.33203125" customWidth="1"/>
    <col min="2560" max="2561" width="16.44140625" customWidth="1"/>
    <col min="2562" max="2564" width="15.88671875" customWidth="1"/>
    <col min="2811" max="2811" width="10.33203125" customWidth="1"/>
    <col min="2812" max="2813" width="16.44140625" customWidth="1"/>
    <col min="2815" max="2815" width="10.33203125" customWidth="1"/>
    <col min="2816" max="2817" width="16.44140625" customWidth="1"/>
    <col min="2818" max="2820" width="15.88671875" customWidth="1"/>
    <col min="3067" max="3067" width="10.33203125" customWidth="1"/>
    <col min="3068" max="3069" width="16.44140625" customWidth="1"/>
    <col min="3071" max="3071" width="10.33203125" customWidth="1"/>
    <col min="3072" max="3073" width="16.44140625" customWidth="1"/>
    <col min="3074" max="3076" width="15.88671875" customWidth="1"/>
    <col min="3323" max="3323" width="10.33203125" customWidth="1"/>
    <col min="3324" max="3325" width="16.44140625" customWidth="1"/>
    <col min="3327" max="3327" width="10.33203125" customWidth="1"/>
    <col min="3328" max="3329" width="16.44140625" customWidth="1"/>
    <col min="3330" max="3332" width="15.88671875" customWidth="1"/>
    <col min="3579" max="3579" width="10.33203125" customWidth="1"/>
    <col min="3580" max="3581" width="16.44140625" customWidth="1"/>
    <col min="3583" max="3583" width="10.33203125" customWidth="1"/>
    <col min="3584" max="3585" width="16.44140625" customWidth="1"/>
    <col min="3586" max="3588" width="15.88671875" customWidth="1"/>
    <col min="3835" max="3835" width="10.33203125" customWidth="1"/>
    <col min="3836" max="3837" width="16.44140625" customWidth="1"/>
    <col min="3839" max="3839" width="10.33203125" customWidth="1"/>
    <col min="3840" max="3841" width="16.44140625" customWidth="1"/>
    <col min="3842" max="3844" width="15.88671875" customWidth="1"/>
    <col min="4091" max="4091" width="10.33203125" customWidth="1"/>
    <col min="4092" max="4093" width="16.44140625" customWidth="1"/>
    <col min="4095" max="4095" width="10.33203125" customWidth="1"/>
    <col min="4096" max="4097" width="16.44140625" customWidth="1"/>
    <col min="4098" max="4100" width="15.88671875" customWidth="1"/>
    <col min="4347" max="4347" width="10.33203125" customWidth="1"/>
    <col min="4348" max="4349" width="16.44140625" customWidth="1"/>
    <col min="4351" max="4351" width="10.33203125" customWidth="1"/>
    <col min="4352" max="4353" width="16.44140625" customWidth="1"/>
    <col min="4354" max="4356" width="15.88671875" customWidth="1"/>
    <col min="4603" max="4603" width="10.33203125" customWidth="1"/>
    <col min="4604" max="4605" width="16.44140625" customWidth="1"/>
    <col min="4607" max="4607" width="10.33203125" customWidth="1"/>
    <col min="4608" max="4609" width="16.44140625" customWidth="1"/>
    <col min="4610" max="4612" width="15.88671875" customWidth="1"/>
    <col min="4859" max="4859" width="10.33203125" customWidth="1"/>
    <col min="4860" max="4861" width="16.44140625" customWidth="1"/>
    <col min="4863" max="4863" width="10.33203125" customWidth="1"/>
    <col min="4864" max="4865" width="16.44140625" customWidth="1"/>
    <col min="4866" max="4868" width="15.88671875" customWidth="1"/>
    <col min="5115" max="5115" width="10.33203125" customWidth="1"/>
    <col min="5116" max="5117" width="16.44140625" customWidth="1"/>
    <col min="5119" max="5119" width="10.33203125" customWidth="1"/>
    <col min="5120" max="5121" width="16.44140625" customWidth="1"/>
    <col min="5122" max="5124" width="15.88671875" customWidth="1"/>
    <col min="5371" max="5371" width="10.33203125" customWidth="1"/>
    <col min="5372" max="5373" width="16.44140625" customWidth="1"/>
    <col min="5375" max="5375" width="10.33203125" customWidth="1"/>
    <col min="5376" max="5377" width="16.44140625" customWidth="1"/>
    <col min="5378" max="5380" width="15.88671875" customWidth="1"/>
    <col min="5627" max="5627" width="10.33203125" customWidth="1"/>
    <col min="5628" max="5629" width="16.44140625" customWidth="1"/>
    <col min="5631" max="5631" width="10.33203125" customWidth="1"/>
    <col min="5632" max="5633" width="16.44140625" customWidth="1"/>
    <col min="5634" max="5636" width="15.88671875" customWidth="1"/>
    <col min="5883" max="5883" width="10.33203125" customWidth="1"/>
    <col min="5884" max="5885" width="16.44140625" customWidth="1"/>
    <col min="5887" max="5887" width="10.33203125" customWidth="1"/>
    <col min="5888" max="5889" width="16.44140625" customWidth="1"/>
    <col min="5890" max="5892" width="15.88671875" customWidth="1"/>
    <col min="6139" max="6139" width="10.33203125" customWidth="1"/>
    <col min="6140" max="6141" width="16.44140625" customWidth="1"/>
    <col min="6143" max="6143" width="10.33203125" customWidth="1"/>
    <col min="6144" max="6145" width="16.44140625" customWidth="1"/>
    <col min="6146" max="6148" width="15.88671875" customWidth="1"/>
    <col min="6395" max="6395" width="10.33203125" customWidth="1"/>
    <col min="6396" max="6397" width="16.44140625" customWidth="1"/>
    <col min="6399" max="6399" width="10.33203125" customWidth="1"/>
    <col min="6400" max="6401" width="16.44140625" customWidth="1"/>
    <col min="6402" max="6404" width="15.88671875" customWidth="1"/>
    <col min="6651" max="6651" width="10.33203125" customWidth="1"/>
    <col min="6652" max="6653" width="16.44140625" customWidth="1"/>
    <col min="6655" max="6655" width="10.33203125" customWidth="1"/>
    <col min="6656" max="6657" width="16.44140625" customWidth="1"/>
    <col min="6658" max="6660" width="15.88671875" customWidth="1"/>
    <col min="6907" max="6907" width="10.33203125" customWidth="1"/>
    <col min="6908" max="6909" width="16.44140625" customWidth="1"/>
    <col min="6911" max="6911" width="10.33203125" customWidth="1"/>
    <col min="6912" max="6913" width="16.44140625" customWidth="1"/>
    <col min="6914" max="6916" width="15.88671875" customWidth="1"/>
    <col min="7163" max="7163" width="10.33203125" customWidth="1"/>
    <col min="7164" max="7165" width="16.44140625" customWidth="1"/>
    <col min="7167" max="7167" width="10.33203125" customWidth="1"/>
    <col min="7168" max="7169" width="16.44140625" customWidth="1"/>
    <col min="7170" max="7172" width="15.88671875" customWidth="1"/>
    <col min="7419" max="7419" width="10.33203125" customWidth="1"/>
    <col min="7420" max="7421" width="16.44140625" customWidth="1"/>
    <col min="7423" max="7423" width="10.33203125" customWidth="1"/>
    <col min="7424" max="7425" width="16.44140625" customWidth="1"/>
    <col min="7426" max="7428" width="15.88671875" customWidth="1"/>
    <col min="7675" max="7675" width="10.33203125" customWidth="1"/>
    <col min="7676" max="7677" width="16.44140625" customWidth="1"/>
    <col min="7679" max="7679" width="10.33203125" customWidth="1"/>
    <col min="7680" max="7681" width="16.44140625" customWidth="1"/>
    <col min="7682" max="7684" width="15.88671875" customWidth="1"/>
    <col min="7931" max="7931" width="10.33203125" customWidth="1"/>
    <col min="7932" max="7933" width="16.44140625" customWidth="1"/>
    <col min="7935" max="7935" width="10.33203125" customWidth="1"/>
    <col min="7936" max="7937" width="16.44140625" customWidth="1"/>
    <col min="7938" max="7940" width="15.88671875" customWidth="1"/>
    <col min="8187" max="8187" width="10.33203125" customWidth="1"/>
    <col min="8188" max="8189" width="16.44140625" customWidth="1"/>
    <col min="8191" max="8191" width="10.33203125" customWidth="1"/>
    <col min="8192" max="8193" width="16.44140625" customWidth="1"/>
    <col min="8194" max="8196" width="15.88671875" customWidth="1"/>
    <col min="8443" max="8443" width="10.33203125" customWidth="1"/>
    <col min="8444" max="8445" width="16.44140625" customWidth="1"/>
    <col min="8447" max="8447" width="10.33203125" customWidth="1"/>
    <col min="8448" max="8449" width="16.44140625" customWidth="1"/>
    <col min="8450" max="8452" width="15.88671875" customWidth="1"/>
    <col min="8699" max="8699" width="10.33203125" customWidth="1"/>
    <col min="8700" max="8701" width="16.44140625" customWidth="1"/>
    <col min="8703" max="8703" width="10.33203125" customWidth="1"/>
    <col min="8704" max="8705" width="16.44140625" customWidth="1"/>
    <col min="8706" max="8708" width="15.88671875" customWidth="1"/>
    <col min="8955" max="8955" width="10.33203125" customWidth="1"/>
    <col min="8956" max="8957" width="16.44140625" customWidth="1"/>
    <col min="8959" max="8959" width="10.33203125" customWidth="1"/>
    <col min="8960" max="8961" width="16.44140625" customWidth="1"/>
    <col min="8962" max="8964" width="15.88671875" customWidth="1"/>
    <col min="9211" max="9211" width="10.33203125" customWidth="1"/>
    <col min="9212" max="9213" width="16.44140625" customWidth="1"/>
    <col min="9215" max="9215" width="10.33203125" customWidth="1"/>
    <col min="9216" max="9217" width="16.44140625" customWidth="1"/>
    <col min="9218" max="9220" width="15.88671875" customWidth="1"/>
    <col min="9467" max="9467" width="10.33203125" customWidth="1"/>
    <col min="9468" max="9469" width="16.44140625" customWidth="1"/>
    <col min="9471" max="9471" width="10.33203125" customWidth="1"/>
    <col min="9472" max="9473" width="16.44140625" customWidth="1"/>
    <col min="9474" max="9476" width="15.88671875" customWidth="1"/>
    <col min="9723" max="9723" width="10.33203125" customWidth="1"/>
    <col min="9724" max="9725" width="16.44140625" customWidth="1"/>
    <col min="9727" max="9727" width="10.33203125" customWidth="1"/>
    <col min="9728" max="9729" width="16.44140625" customWidth="1"/>
    <col min="9730" max="9732" width="15.88671875" customWidth="1"/>
    <col min="9979" max="9979" width="10.33203125" customWidth="1"/>
    <col min="9980" max="9981" width="16.44140625" customWidth="1"/>
    <col min="9983" max="9983" width="10.33203125" customWidth="1"/>
    <col min="9984" max="9985" width="16.44140625" customWidth="1"/>
    <col min="9986" max="9988" width="15.88671875" customWidth="1"/>
    <col min="10235" max="10235" width="10.33203125" customWidth="1"/>
    <col min="10236" max="10237" width="16.44140625" customWidth="1"/>
    <col min="10239" max="10239" width="10.33203125" customWidth="1"/>
    <col min="10240" max="10241" width="16.44140625" customWidth="1"/>
    <col min="10242" max="10244" width="15.88671875" customWidth="1"/>
    <col min="10491" max="10491" width="10.33203125" customWidth="1"/>
    <col min="10492" max="10493" width="16.44140625" customWidth="1"/>
    <col min="10495" max="10495" width="10.33203125" customWidth="1"/>
    <col min="10496" max="10497" width="16.44140625" customWidth="1"/>
    <col min="10498" max="10500" width="15.88671875" customWidth="1"/>
    <col min="10747" max="10747" width="10.33203125" customWidth="1"/>
    <col min="10748" max="10749" width="16.44140625" customWidth="1"/>
    <col min="10751" max="10751" width="10.33203125" customWidth="1"/>
    <col min="10752" max="10753" width="16.44140625" customWidth="1"/>
    <col min="10754" max="10756" width="15.88671875" customWidth="1"/>
    <col min="11003" max="11003" width="10.33203125" customWidth="1"/>
    <col min="11004" max="11005" width="16.44140625" customWidth="1"/>
    <col min="11007" max="11007" width="10.33203125" customWidth="1"/>
    <col min="11008" max="11009" width="16.44140625" customWidth="1"/>
    <col min="11010" max="11012" width="15.88671875" customWidth="1"/>
    <col min="11259" max="11259" width="10.33203125" customWidth="1"/>
    <col min="11260" max="11261" width="16.44140625" customWidth="1"/>
    <col min="11263" max="11263" width="10.33203125" customWidth="1"/>
    <col min="11264" max="11265" width="16.44140625" customWidth="1"/>
    <col min="11266" max="11268" width="15.88671875" customWidth="1"/>
    <col min="11515" max="11515" width="10.33203125" customWidth="1"/>
    <col min="11516" max="11517" width="16.44140625" customWidth="1"/>
    <col min="11519" max="11519" width="10.33203125" customWidth="1"/>
    <col min="11520" max="11521" width="16.44140625" customWidth="1"/>
    <col min="11522" max="11524" width="15.88671875" customWidth="1"/>
    <col min="11771" max="11771" width="10.33203125" customWidth="1"/>
    <col min="11772" max="11773" width="16.44140625" customWidth="1"/>
    <col min="11775" max="11775" width="10.33203125" customWidth="1"/>
    <col min="11776" max="11777" width="16.44140625" customWidth="1"/>
    <col min="11778" max="11780" width="15.88671875" customWidth="1"/>
    <col min="12027" max="12027" width="10.33203125" customWidth="1"/>
    <col min="12028" max="12029" width="16.44140625" customWidth="1"/>
    <col min="12031" max="12031" width="10.33203125" customWidth="1"/>
    <col min="12032" max="12033" width="16.44140625" customWidth="1"/>
    <col min="12034" max="12036" width="15.88671875" customWidth="1"/>
    <col min="12283" max="12283" width="10.33203125" customWidth="1"/>
    <col min="12284" max="12285" width="16.44140625" customWidth="1"/>
    <col min="12287" max="12287" width="10.33203125" customWidth="1"/>
    <col min="12288" max="12289" width="16.44140625" customWidth="1"/>
    <col min="12290" max="12292" width="15.88671875" customWidth="1"/>
    <col min="12539" max="12539" width="10.33203125" customWidth="1"/>
    <col min="12540" max="12541" width="16.44140625" customWidth="1"/>
    <col min="12543" max="12543" width="10.33203125" customWidth="1"/>
    <col min="12544" max="12545" width="16.44140625" customWidth="1"/>
    <col min="12546" max="12548" width="15.88671875" customWidth="1"/>
    <col min="12795" max="12795" width="10.33203125" customWidth="1"/>
    <col min="12796" max="12797" width="16.44140625" customWidth="1"/>
    <col min="12799" max="12799" width="10.33203125" customWidth="1"/>
    <col min="12800" max="12801" width="16.44140625" customWidth="1"/>
    <col min="12802" max="12804" width="15.88671875" customWidth="1"/>
    <col min="13051" max="13051" width="10.33203125" customWidth="1"/>
    <col min="13052" max="13053" width="16.44140625" customWidth="1"/>
    <col min="13055" max="13055" width="10.33203125" customWidth="1"/>
    <col min="13056" max="13057" width="16.44140625" customWidth="1"/>
    <col min="13058" max="13060" width="15.88671875" customWidth="1"/>
    <col min="13307" max="13307" width="10.33203125" customWidth="1"/>
    <col min="13308" max="13309" width="16.44140625" customWidth="1"/>
    <col min="13311" max="13311" width="10.33203125" customWidth="1"/>
    <col min="13312" max="13313" width="16.44140625" customWidth="1"/>
    <col min="13314" max="13316" width="15.88671875" customWidth="1"/>
    <col min="13563" max="13563" width="10.33203125" customWidth="1"/>
    <col min="13564" max="13565" width="16.44140625" customWidth="1"/>
    <col min="13567" max="13567" width="10.33203125" customWidth="1"/>
    <col min="13568" max="13569" width="16.44140625" customWidth="1"/>
    <col min="13570" max="13572" width="15.88671875" customWidth="1"/>
    <col min="13819" max="13819" width="10.33203125" customWidth="1"/>
    <col min="13820" max="13821" width="16.44140625" customWidth="1"/>
    <col min="13823" max="13823" width="10.33203125" customWidth="1"/>
    <col min="13824" max="13825" width="16.44140625" customWidth="1"/>
    <col min="13826" max="13828" width="15.88671875" customWidth="1"/>
    <col min="14075" max="14075" width="10.33203125" customWidth="1"/>
    <col min="14076" max="14077" width="16.44140625" customWidth="1"/>
    <col min="14079" max="14079" width="10.33203125" customWidth="1"/>
    <col min="14080" max="14081" width="16.44140625" customWidth="1"/>
    <col min="14082" max="14084" width="15.88671875" customWidth="1"/>
    <col min="14331" max="14331" width="10.33203125" customWidth="1"/>
    <col min="14332" max="14333" width="16.44140625" customWidth="1"/>
    <col min="14335" max="14335" width="10.33203125" customWidth="1"/>
    <col min="14336" max="14337" width="16.44140625" customWidth="1"/>
    <col min="14338" max="14340" width="15.88671875" customWidth="1"/>
    <col min="14587" max="14587" width="10.33203125" customWidth="1"/>
    <col min="14588" max="14589" width="16.44140625" customWidth="1"/>
    <col min="14591" max="14591" width="10.33203125" customWidth="1"/>
    <col min="14592" max="14593" width="16.44140625" customWidth="1"/>
    <col min="14594" max="14596" width="15.88671875" customWidth="1"/>
    <col min="14843" max="14843" width="10.33203125" customWidth="1"/>
    <col min="14844" max="14845" width="16.44140625" customWidth="1"/>
    <col min="14847" max="14847" width="10.33203125" customWidth="1"/>
    <col min="14848" max="14849" width="16.44140625" customWidth="1"/>
    <col min="14850" max="14852" width="15.88671875" customWidth="1"/>
    <col min="15099" max="15099" width="10.33203125" customWidth="1"/>
    <col min="15100" max="15101" width="16.44140625" customWidth="1"/>
    <col min="15103" max="15103" width="10.33203125" customWidth="1"/>
    <col min="15104" max="15105" width="16.44140625" customWidth="1"/>
    <col min="15106" max="15108" width="15.88671875" customWidth="1"/>
    <col min="15355" max="15355" width="10.33203125" customWidth="1"/>
    <col min="15356" max="15357" width="16.44140625" customWidth="1"/>
    <col min="15359" max="15359" width="10.33203125" customWidth="1"/>
    <col min="15360" max="15361" width="16.44140625" customWidth="1"/>
    <col min="15362" max="15364" width="15.88671875" customWidth="1"/>
    <col min="15611" max="15611" width="10.33203125" customWidth="1"/>
    <col min="15612" max="15613" width="16.44140625" customWidth="1"/>
    <col min="15615" max="15615" width="10.33203125" customWidth="1"/>
    <col min="15616" max="15617" width="16.44140625" customWidth="1"/>
    <col min="15618" max="15620" width="15.88671875" customWidth="1"/>
    <col min="15867" max="15867" width="10.33203125" customWidth="1"/>
    <col min="15868" max="15869" width="16.44140625" customWidth="1"/>
    <col min="15871" max="15871" width="10.33203125" customWidth="1"/>
    <col min="15872" max="15873" width="16.44140625" customWidth="1"/>
    <col min="15874" max="15876" width="15.88671875" customWidth="1"/>
    <col min="16123" max="16123" width="10.33203125" customWidth="1"/>
    <col min="16124" max="16125" width="16.44140625" customWidth="1"/>
    <col min="16127" max="16127" width="10.33203125" customWidth="1"/>
    <col min="16128" max="16129" width="16.44140625" customWidth="1"/>
    <col min="16130" max="16132" width="15.88671875" customWidth="1"/>
  </cols>
  <sheetData>
    <row r="1" spans="1:8" x14ac:dyDescent="0.3">
      <c r="A1" s="38" t="s">
        <v>26</v>
      </c>
      <c r="B1" s="18"/>
      <c r="C1" s="18"/>
    </row>
    <row r="2" spans="1:8" x14ac:dyDescent="0.3">
      <c r="A2" s="12"/>
      <c r="B2" s="12"/>
    </row>
    <row r="3" spans="1:8" x14ac:dyDescent="0.3">
      <c r="A3" s="12"/>
      <c r="B3" s="12"/>
    </row>
    <row r="4" spans="1:8" x14ac:dyDescent="0.3">
      <c r="A4" s="12"/>
      <c r="B4" s="12"/>
    </row>
    <row r="5" spans="1:8" ht="63" customHeight="1" x14ac:dyDescent="0.3">
      <c r="A5" s="41" t="s">
        <v>29</v>
      </c>
      <c r="B5" s="41"/>
      <c r="C5" s="41"/>
      <c r="D5" s="41"/>
    </row>
    <row r="7" spans="1:8" ht="12.75" customHeight="1" x14ac:dyDescent="0.3">
      <c r="A7" s="50" t="s">
        <v>1</v>
      </c>
      <c r="B7" s="55" t="s">
        <v>8</v>
      </c>
      <c r="C7" s="50" t="s">
        <v>23</v>
      </c>
      <c r="D7" s="50" t="s">
        <v>24</v>
      </c>
    </row>
    <row r="8" spans="1:8" ht="12.75" customHeight="1" x14ac:dyDescent="0.3">
      <c r="A8" s="51"/>
      <c r="B8" s="57"/>
      <c r="C8" s="51"/>
      <c r="D8" s="51"/>
    </row>
    <row r="9" spans="1:8" ht="25.5" customHeight="1" x14ac:dyDescent="0.3">
      <c r="A9" s="52"/>
      <c r="B9" s="63"/>
      <c r="C9" s="52"/>
      <c r="D9" s="52"/>
    </row>
    <row r="10" spans="1:8" x14ac:dyDescent="0.3">
      <c r="A10" s="14" t="s">
        <v>20</v>
      </c>
      <c r="B10" s="9">
        <f>'Anexa 2'!B10</f>
        <v>200</v>
      </c>
      <c r="C10" s="6">
        <f>'Anexa 2'!D10</f>
        <v>0</v>
      </c>
      <c r="D10" s="6">
        <f>B10*C10</f>
        <v>0</v>
      </c>
    </row>
    <row r="11" spans="1:8" x14ac:dyDescent="0.3">
      <c r="A11" s="10" t="s">
        <v>4</v>
      </c>
      <c r="B11" s="11">
        <f>SUM(B10:B10)</f>
        <v>200</v>
      </c>
      <c r="C11" s="6"/>
      <c r="D11" s="32">
        <f>SUM(D10:D10)</f>
        <v>0</v>
      </c>
      <c r="H11" s="5" t="e">
        <f>#REF!</f>
        <v>#REF!</v>
      </c>
    </row>
    <row r="12" spans="1:8" x14ac:dyDescent="0.3">
      <c r="D12" s="13"/>
      <c r="H12" s="5" t="e">
        <f>#REF!</f>
        <v>#REF!</v>
      </c>
    </row>
    <row r="13" spans="1:8" x14ac:dyDescent="0.3">
      <c r="D13" s="13"/>
    </row>
    <row r="14" spans="1:8" ht="17.25" customHeight="1" x14ac:dyDescent="0.3">
      <c r="C14" s="39" t="s">
        <v>26</v>
      </c>
      <c r="D14" s="39"/>
    </row>
    <row r="15" spans="1:8" x14ac:dyDescent="0.3">
      <c r="C15" s="39" t="s">
        <v>27</v>
      </c>
      <c r="D15" s="39"/>
    </row>
  </sheetData>
  <mergeCells count="7">
    <mergeCell ref="A5:D5"/>
    <mergeCell ref="C14:D14"/>
    <mergeCell ref="C15:D15"/>
    <mergeCell ref="B7:B9"/>
    <mergeCell ref="A7:A9"/>
    <mergeCell ref="C7:C9"/>
    <mergeCell ref="D7:D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Q12" sqref="Q12"/>
    </sheetView>
  </sheetViews>
  <sheetFormatPr defaultRowHeight="14.4" x14ac:dyDescent="0.3"/>
  <cols>
    <col min="1" max="1" width="16" customWidth="1"/>
    <col min="2" max="2" width="16.44140625" customWidth="1"/>
    <col min="3" max="4" width="15.88671875" customWidth="1"/>
    <col min="5" max="5" width="0" hidden="1" customWidth="1"/>
    <col min="6" max="6" width="9.5546875" hidden="1" customWidth="1"/>
    <col min="7" max="14" width="0" hidden="1" customWidth="1"/>
    <col min="251" max="251" width="10.33203125" customWidth="1"/>
    <col min="252" max="253" width="16.44140625" customWidth="1"/>
    <col min="255" max="255" width="10.33203125" customWidth="1"/>
    <col min="256" max="257" width="16.44140625" customWidth="1"/>
    <col min="258" max="260" width="15.88671875" customWidth="1"/>
    <col min="507" max="507" width="10.33203125" customWidth="1"/>
    <col min="508" max="509" width="16.44140625" customWidth="1"/>
    <col min="511" max="511" width="10.33203125" customWidth="1"/>
    <col min="512" max="513" width="16.44140625" customWidth="1"/>
    <col min="514" max="516" width="15.88671875" customWidth="1"/>
    <col min="763" max="763" width="10.33203125" customWidth="1"/>
    <col min="764" max="765" width="16.44140625" customWidth="1"/>
    <col min="767" max="767" width="10.33203125" customWidth="1"/>
    <col min="768" max="769" width="16.44140625" customWidth="1"/>
    <col min="770" max="772" width="15.88671875" customWidth="1"/>
    <col min="1019" max="1019" width="10.33203125" customWidth="1"/>
    <col min="1020" max="1021" width="16.44140625" customWidth="1"/>
    <col min="1023" max="1023" width="10.33203125" customWidth="1"/>
    <col min="1024" max="1025" width="16.44140625" customWidth="1"/>
    <col min="1026" max="1028" width="15.88671875" customWidth="1"/>
    <col min="1275" max="1275" width="10.33203125" customWidth="1"/>
    <col min="1276" max="1277" width="16.44140625" customWidth="1"/>
    <col min="1279" max="1279" width="10.33203125" customWidth="1"/>
    <col min="1280" max="1281" width="16.44140625" customWidth="1"/>
    <col min="1282" max="1284" width="15.88671875" customWidth="1"/>
    <col min="1531" max="1531" width="10.33203125" customWidth="1"/>
    <col min="1532" max="1533" width="16.44140625" customWidth="1"/>
    <col min="1535" max="1535" width="10.33203125" customWidth="1"/>
    <col min="1536" max="1537" width="16.44140625" customWidth="1"/>
    <col min="1538" max="1540" width="15.88671875" customWidth="1"/>
    <col min="1787" max="1787" width="10.33203125" customWidth="1"/>
    <col min="1788" max="1789" width="16.44140625" customWidth="1"/>
    <col min="1791" max="1791" width="10.33203125" customWidth="1"/>
    <col min="1792" max="1793" width="16.44140625" customWidth="1"/>
    <col min="1794" max="1796" width="15.88671875" customWidth="1"/>
    <col min="2043" max="2043" width="10.33203125" customWidth="1"/>
    <col min="2044" max="2045" width="16.44140625" customWidth="1"/>
    <col min="2047" max="2047" width="10.33203125" customWidth="1"/>
    <col min="2048" max="2049" width="16.44140625" customWidth="1"/>
    <col min="2050" max="2052" width="15.88671875" customWidth="1"/>
    <col min="2299" max="2299" width="10.33203125" customWidth="1"/>
    <col min="2300" max="2301" width="16.44140625" customWidth="1"/>
    <col min="2303" max="2303" width="10.33203125" customWidth="1"/>
    <col min="2304" max="2305" width="16.44140625" customWidth="1"/>
    <col min="2306" max="2308" width="15.88671875" customWidth="1"/>
    <col min="2555" max="2555" width="10.33203125" customWidth="1"/>
    <col min="2556" max="2557" width="16.44140625" customWidth="1"/>
    <col min="2559" max="2559" width="10.33203125" customWidth="1"/>
    <col min="2560" max="2561" width="16.44140625" customWidth="1"/>
    <col min="2562" max="2564" width="15.88671875" customWidth="1"/>
    <col min="2811" max="2811" width="10.33203125" customWidth="1"/>
    <col min="2812" max="2813" width="16.44140625" customWidth="1"/>
    <col min="2815" max="2815" width="10.33203125" customWidth="1"/>
    <col min="2816" max="2817" width="16.44140625" customWidth="1"/>
    <col min="2818" max="2820" width="15.88671875" customWidth="1"/>
    <col min="3067" max="3067" width="10.33203125" customWidth="1"/>
    <col min="3068" max="3069" width="16.44140625" customWidth="1"/>
    <col min="3071" max="3071" width="10.33203125" customWidth="1"/>
    <col min="3072" max="3073" width="16.44140625" customWidth="1"/>
    <col min="3074" max="3076" width="15.88671875" customWidth="1"/>
    <col min="3323" max="3323" width="10.33203125" customWidth="1"/>
    <col min="3324" max="3325" width="16.44140625" customWidth="1"/>
    <col min="3327" max="3327" width="10.33203125" customWidth="1"/>
    <col min="3328" max="3329" width="16.44140625" customWidth="1"/>
    <col min="3330" max="3332" width="15.88671875" customWidth="1"/>
    <col min="3579" max="3579" width="10.33203125" customWidth="1"/>
    <col min="3580" max="3581" width="16.44140625" customWidth="1"/>
    <col min="3583" max="3583" width="10.33203125" customWidth="1"/>
    <col min="3584" max="3585" width="16.44140625" customWidth="1"/>
    <col min="3586" max="3588" width="15.88671875" customWidth="1"/>
    <col min="3835" max="3835" width="10.33203125" customWidth="1"/>
    <col min="3836" max="3837" width="16.44140625" customWidth="1"/>
    <col min="3839" max="3839" width="10.33203125" customWidth="1"/>
    <col min="3840" max="3841" width="16.44140625" customWidth="1"/>
    <col min="3842" max="3844" width="15.88671875" customWidth="1"/>
    <col min="4091" max="4091" width="10.33203125" customWidth="1"/>
    <col min="4092" max="4093" width="16.44140625" customWidth="1"/>
    <col min="4095" max="4095" width="10.33203125" customWidth="1"/>
    <col min="4096" max="4097" width="16.44140625" customWidth="1"/>
    <col min="4098" max="4100" width="15.88671875" customWidth="1"/>
    <col min="4347" max="4347" width="10.33203125" customWidth="1"/>
    <col min="4348" max="4349" width="16.44140625" customWidth="1"/>
    <col min="4351" max="4351" width="10.33203125" customWidth="1"/>
    <col min="4352" max="4353" width="16.44140625" customWidth="1"/>
    <col min="4354" max="4356" width="15.88671875" customWidth="1"/>
    <col min="4603" max="4603" width="10.33203125" customWidth="1"/>
    <col min="4604" max="4605" width="16.44140625" customWidth="1"/>
    <col min="4607" max="4607" width="10.33203125" customWidth="1"/>
    <col min="4608" max="4609" width="16.44140625" customWidth="1"/>
    <col min="4610" max="4612" width="15.88671875" customWidth="1"/>
    <col min="4859" max="4859" width="10.33203125" customWidth="1"/>
    <col min="4860" max="4861" width="16.44140625" customWidth="1"/>
    <col min="4863" max="4863" width="10.33203125" customWidth="1"/>
    <col min="4864" max="4865" width="16.44140625" customWidth="1"/>
    <col min="4866" max="4868" width="15.88671875" customWidth="1"/>
    <col min="5115" max="5115" width="10.33203125" customWidth="1"/>
    <col min="5116" max="5117" width="16.44140625" customWidth="1"/>
    <col min="5119" max="5119" width="10.33203125" customWidth="1"/>
    <col min="5120" max="5121" width="16.44140625" customWidth="1"/>
    <col min="5122" max="5124" width="15.88671875" customWidth="1"/>
    <col min="5371" max="5371" width="10.33203125" customWidth="1"/>
    <col min="5372" max="5373" width="16.44140625" customWidth="1"/>
    <col min="5375" max="5375" width="10.33203125" customWidth="1"/>
    <col min="5376" max="5377" width="16.44140625" customWidth="1"/>
    <col min="5378" max="5380" width="15.88671875" customWidth="1"/>
    <col min="5627" max="5627" width="10.33203125" customWidth="1"/>
    <col min="5628" max="5629" width="16.44140625" customWidth="1"/>
    <col min="5631" max="5631" width="10.33203125" customWidth="1"/>
    <col min="5632" max="5633" width="16.44140625" customWidth="1"/>
    <col min="5634" max="5636" width="15.88671875" customWidth="1"/>
    <col min="5883" max="5883" width="10.33203125" customWidth="1"/>
    <col min="5884" max="5885" width="16.44140625" customWidth="1"/>
    <col min="5887" max="5887" width="10.33203125" customWidth="1"/>
    <col min="5888" max="5889" width="16.44140625" customWidth="1"/>
    <col min="5890" max="5892" width="15.88671875" customWidth="1"/>
    <col min="6139" max="6139" width="10.33203125" customWidth="1"/>
    <col min="6140" max="6141" width="16.44140625" customWidth="1"/>
    <col min="6143" max="6143" width="10.33203125" customWidth="1"/>
    <col min="6144" max="6145" width="16.44140625" customWidth="1"/>
    <col min="6146" max="6148" width="15.88671875" customWidth="1"/>
    <col min="6395" max="6395" width="10.33203125" customWidth="1"/>
    <col min="6396" max="6397" width="16.44140625" customWidth="1"/>
    <col min="6399" max="6399" width="10.33203125" customWidth="1"/>
    <col min="6400" max="6401" width="16.44140625" customWidth="1"/>
    <col min="6402" max="6404" width="15.88671875" customWidth="1"/>
    <col min="6651" max="6651" width="10.33203125" customWidth="1"/>
    <col min="6652" max="6653" width="16.44140625" customWidth="1"/>
    <col min="6655" max="6655" width="10.33203125" customWidth="1"/>
    <col min="6656" max="6657" width="16.44140625" customWidth="1"/>
    <col min="6658" max="6660" width="15.88671875" customWidth="1"/>
    <col min="6907" max="6907" width="10.33203125" customWidth="1"/>
    <col min="6908" max="6909" width="16.44140625" customWidth="1"/>
    <col min="6911" max="6911" width="10.33203125" customWidth="1"/>
    <col min="6912" max="6913" width="16.44140625" customWidth="1"/>
    <col min="6914" max="6916" width="15.88671875" customWidth="1"/>
    <col min="7163" max="7163" width="10.33203125" customWidth="1"/>
    <col min="7164" max="7165" width="16.44140625" customWidth="1"/>
    <col min="7167" max="7167" width="10.33203125" customWidth="1"/>
    <col min="7168" max="7169" width="16.44140625" customWidth="1"/>
    <col min="7170" max="7172" width="15.88671875" customWidth="1"/>
    <col min="7419" max="7419" width="10.33203125" customWidth="1"/>
    <col min="7420" max="7421" width="16.44140625" customWidth="1"/>
    <col min="7423" max="7423" width="10.33203125" customWidth="1"/>
    <col min="7424" max="7425" width="16.44140625" customWidth="1"/>
    <col min="7426" max="7428" width="15.88671875" customWidth="1"/>
    <col min="7675" max="7675" width="10.33203125" customWidth="1"/>
    <col min="7676" max="7677" width="16.44140625" customWidth="1"/>
    <col min="7679" max="7679" width="10.33203125" customWidth="1"/>
    <col min="7680" max="7681" width="16.44140625" customWidth="1"/>
    <col min="7682" max="7684" width="15.88671875" customWidth="1"/>
    <col min="7931" max="7931" width="10.33203125" customWidth="1"/>
    <col min="7932" max="7933" width="16.44140625" customWidth="1"/>
    <col min="7935" max="7935" width="10.33203125" customWidth="1"/>
    <col min="7936" max="7937" width="16.44140625" customWidth="1"/>
    <col min="7938" max="7940" width="15.88671875" customWidth="1"/>
    <col min="8187" max="8187" width="10.33203125" customWidth="1"/>
    <col min="8188" max="8189" width="16.44140625" customWidth="1"/>
    <col min="8191" max="8191" width="10.33203125" customWidth="1"/>
    <col min="8192" max="8193" width="16.44140625" customWidth="1"/>
    <col min="8194" max="8196" width="15.88671875" customWidth="1"/>
    <col min="8443" max="8443" width="10.33203125" customWidth="1"/>
    <col min="8444" max="8445" width="16.44140625" customWidth="1"/>
    <col min="8447" max="8447" width="10.33203125" customWidth="1"/>
    <col min="8448" max="8449" width="16.44140625" customWidth="1"/>
    <col min="8450" max="8452" width="15.88671875" customWidth="1"/>
    <col min="8699" max="8699" width="10.33203125" customWidth="1"/>
    <col min="8700" max="8701" width="16.44140625" customWidth="1"/>
    <col min="8703" max="8703" width="10.33203125" customWidth="1"/>
    <col min="8704" max="8705" width="16.44140625" customWidth="1"/>
    <col min="8706" max="8708" width="15.88671875" customWidth="1"/>
    <col min="8955" max="8955" width="10.33203125" customWidth="1"/>
    <col min="8956" max="8957" width="16.44140625" customWidth="1"/>
    <col min="8959" max="8959" width="10.33203125" customWidth="1"/>
    <col min="8960" max="8961" width="16.44140625" customWidth="1"/>
    <col min="8962" max="8964" width="15.88671875" customWidth="1"/>
    <col min="9211" max="9211" width="10.33203125" customWidth="1"/>
    <col min="9212" max="9213" width="16.44140625" customWidth="1"/>
    <col min="9215" max="9215" width="10.33203125" customWidth="1"/>
    <col min="9216" max="9217" width="16.44140625" customWidth="1"/>
    <col min="9218" max="9220" width="15.88671875" customWidth="1"/>
    <col min="9467" max="9467" width="10.33203125" customWidth="1"/>
    <col min="9468" max="9469" width="16.44140625" customWidth="1"/>
    <col min="9471" max="9471" width="10.33203125" customWidth="1"/>
    <col min="9472" max="9473" width="16.44140625" customWidth="1"/>
    <col min="9474" max="9476" width="15.88671875" customWidth="1"/>
    <col min="9723" max="9723" width="10.33203125" customWidth="1"/>
    <col min="9724" max="9725" width="16.44140625" customWidth="1"/>
    <col min="9727" max="9727" width="10.33203125" customWidth="1"/>
    <col min="9728" max="9729" width="16.44140625" customWidth="1"/>
    <col min="9730" max="9732" width="15.88671875" customWidth="1"/>
    <col min="9979" max="9979" width="10.33203125" customWidth="1"/>
    <col min="9980" max="9981" width="16.44140625" customWidth="1"/>
    <col min="9983" max="9983" width="10.33203125" customWidth="1"/>
    <col min="9984" max="9985" width="16.44140625" customWidth="1"/>
    <col min="9986" max="9988" width="15.88671875" customWidth="1"/>
    <col min="10235" max="10235" width="10.33203125" customWidth="1"/>
    <col min="10236" max="10237" width="16.44140625" customWidth="1"/>
    <col min="10239" max="10239" width="10.33203125" customWidth="1"/>
    <col min="10240" max="10241" width="16.44140625" customWidth="1"/>
    <col min="10242" max="10244" width="15.88671875" customWidth="1"/>
    <col min="10491" max="10491" width="10.33203125" customWidth="1"/>
    <col min="10492" max="10493" width="16.44140625" customWidth="1"/>
    <col min="10495" max="10495" width="10.33203125" customWidth="1"/>
    <col min="10496" max="10497" width="16.44140625" customWidth="1"/>
    <col min="10498" max="10500" width="15.88671875" customWidth="1"/>
    <col min="10747" max="10747" width="10.33203125" customWidth="1"/>
    <col min="10748" max="10749" width="16.44140625" customWidth="1"/>
    <col min="10751" max="10751" width="10.33203125" customWidth="1"/>
    <col min="10752" max="10753" width="16.44140625" customWidth="1"/>
    <col min="10754" max="10756" width="15.88671875" customWidth="1"/>
    <col min="11003" max="11003" width="10.33203125" customWidth="1"/>
    <col min="11004" max="11005" width="16.44140625" customWidth="1"/>
    <col min="11007" max="11007" width="10.33203125" customWidth="1"/>
    <col min="11008" max="11009" width="16.44140625" customWidth="1"/>
    <col min="11010" max="11012" width="15.88671875" customWidth="1"/>
    <col min="11259" max="11259" width="10.33203125" customWidth="1"/>
    <col min="11260" max="11261" width="16.44140625" customWidth="1"/>
    <col min="11263" max="11263" width="10.33203125" customWidth="1"/>
    <col min="11264" max="11265" width="16.44140625" customWidth="1"/>
    <col min="11266" max="11268" width="15.88671875" customWidth="1"/>
    <col min="11515" max="11515" width="10.33203125" customWidth="1"/>
    <col min="11516" max="11517" width="16.44140625" customWidth="1"/>
    <col min="11519" max="11519" width="10.33203125" customWidth="1"/>
    <col min="11520" max="11521" width="16.44140625" customWidth="1"/>
    <col min="11522" max="11524" width="15.88671875" customWidth="1"/>
    <col min="11771" max="11771" width="10.33203125" customWidth="1"/>
    <col min="11772" max="11773" width="16.44140625" customWidth="1"/>
    <col min="11775" max="11775" width="10.33203125" customWidth="1"/>
    <col min="11776" max="11777" width="16.44140625" customWidth="1"/>
    <col min="11778" max="11780" width="15.88671875" customWidth="1"/>
    <col min="12027" max="12027" width="10.33203125" customWidth="1"/>
    <col min="12028" max="12029" width="16.44140625" customWidth="1"/>
    <col min="12031" max="12031" width="10.33203125" customWidth="1"/>
    <col min="12032" max="12033" width="16.44140625" customWidth="1"/>
    <col min="12034" max="12036" width="15.88671875" customWidth="1"/>
    <col min="12283" max="12283" width="10.33203125" customWidth="1"/>
    <col min="12284" max="12285" width="16.44140625" customWidth="1"/>
    <col min="12287" max="12287" width="10.33203125" customWidth="1"/>
    <col min="12288" max="12289" width="16.44140625" customWidth="1"/>
    <col min="12290" max="12292" width="15.88671875" customWidth="1"/>
    <col min="12539" max="12539" width="10.33203125" customWidth="1"/>
    <col min="12540" max="12541" width="16.44140625" customWidth="1"/>
    <col min="12543" max="12543" width="10.33203125" customWidth="1"/>
    <col min="12544" max="12545" width="16.44140625" customWidth="1"/>
    <col min="12546" max="12548" width="15.88671875" customWidth="1"/>
    <col min="12795" max="12795" width="10.33203125" customWidth="1"/>
    <col min="12796" max="12797" width="16.44140625" customWidth="1"/>
    <col min="12799" max="12799" width="10.33203125" customWidth="1"/>
    <col min="12800" max="12801" width="16.44140625" customWidth="1"/>
    <col min="12802" max="12804" width="15.88671875" customWidth="1"/>
    <col min="13051" max="13051" width="10.33203125" customWidth="1"/>
    <col min="13052" max="13053" width="16.44140625" customWidth="1"/>
    <col min="13055" max="13055" width="10.33203125" customWidth="1"/>
    <col min="13056" max="13057" width="16.44140625" customWidth="1"/>
    <col min="13058" max="13060" width="15.88671875" customWidth="1"/>
    <col min="13307" max="13307" width="10.33203125" customWidth="1"/>
    <col min="13308" max="13309" width="16.44140625" customWidth="1"/>
    <col min="13311" max="13311" width="10.33203125" customWidth="1"/>
    <col min="13312" max="13313" width="16.44140625" customWidth="1"/>
    <col min="13314" max="13316" width="15.88671875" customWidth="1"/>
    <col min="13563" max="13563" width="10.33203125" customWidth="1"/>
    <col min="13564" max="13565" width="16.44140625" customWidth="1"/>
    <col min="13567" max="13567" width="10.33203125" customWidth="1"/>
    <col min="13568" max="13569" width="16.44140625" customWidth="1"/>
    <col min="13570" max="13572" width="15.88671875" customWidth="1"/>
    <col min="13819" max="13819" width="10.33203125" customWidth="1"/>
    <col min="13820" max="13821" width="16.44140625" customWidth="1"/>
    <col min="13823" max="13823" width="10.33203125" customWidth="1"/>
    <col min="13824" max="13825" width="16.44140625" customWidth="1"/>
    <col min="13826" max="13828" width="15.88671875" customWidth="1"/>
    <col min="14075" max="14075" width="10.33203125" customWidth="1"/>
    <col min="14076" max="14077" width="16.44140625" customWidth="1"/>
    <col min="14079" max="14079" width="10.33203125" customWidth="1"/>
    <col min="14080" max="14081" width="16.44140625" customWidth="1"/>
    <col min="14082" max="14084" width="15.88671875" customWidth="1"/>
    <col min="14331" max="14331" width="10.33203125" customWidth="1"/>
    <col min="14332" max="14333" width="16.44140625" customWidth="1"/>
    <col min="14335" max="14335" width="10.33203125" customWidth="1"/>
    <col min="14336" max="14337" width="16.44140625" customWidth="1"/>
    <col min="14338" max="14340" width="15.88671875" customWidth="1"/>
    <col min="14587" max="14587" width="10.33203125" customWidth="1"/>
    <col min="14588" max="14589" width="16.44140625" customWidth="1"/>
    <col min="14591" max="14591" width="10.33203125" customWidth="1"/>
    <col min="14592" max="14593" width="16.44140625" customWidth="1"/>
    <col min="14594" max="14596" width="15.88671875" customWidth="1"/>
    <col min="14843" max="14843" width="10.33203125" customWidth="1"/>
    <col min="14844" max="14845" width="16.44140625" customWidth="1"/>
    <col min="14847" max="14847" width="10.33203125" customWidth="1"/>
    <col min="14848" max="14849" width="16.44140625" customWidth="1"/>
    <col min="14850" max="14852" width="15.88671875" customWidth="1"/>
    <col min="15099" max="15099" width="10.33203125" customWidth="1"/>
    <col min="15100" max="15101" width="16.44140625" customWidth="1"/>
    <col min="15103" max="15103" width="10.33203125" customWidth="1"/>
    <col min="15104" max="15105" width="16.44140625" customWidth="1"/>
    <col min="15106" max="15108" width="15.88671875" customWidth="1"/>
    <col min="15355" max="15355" width="10.33203125" customWidth="1"/>
    <col min="15356" max="15357" width="16.44140625" customWidth="1"/>
    <col min="15359" max="15359" width="10.33203125" customWidth="1"/>
    <col min="15360" max="15361" width="16.44140625" customWidth="1"/>
    <col min="15362" max="15364" width="15.88671875" customWidth="1"/>
    <col min="15611" max="15611" width="10.33203125" customWidth="1"/>
    <col min="15612" max="15613" width="16.44140625" customWidth="1"/>
    <col min="15615" max="15615" width="10.33203125" customWidth="1"/>
    <col min="15616" max="15617" width="16.44140625" customWidth="1"/>
    <col min="15618" max="15620" width="15.88671875" customWidth="1"/>
    <col min="15867" max="15867" width="10.33203125" customWidth="1"/>
    <col min="15868" max="15869" width="16.44140625" customWidth="1"/>
    <col min="15871" max="15871" width="10.33203125" customWidth="1"/>
    <col min="15872" max="15873" width="16.44140625" customWidth="1"/>
    <col min="15874" max="15876" width="15.88671875" customWidth="1"/>
    <col min="16123" max="16123" width="10.33203125" customWidth="1"/>
    <col min="16124" max="16125" width="16.44140625" customWidth="1"/>
    <col min="16127" max="16127" width="10.33203125" customWidth="1"/>
    <col min="16128" max="16129" width="16.44140625" customWidth="1"/>
    <col min="16130" max="16132" width="15.88671875" customWidth="1"/>
  </cols>
  <sheetData>
    <row r="1" spans="1:4" x14ac:dyDescent="0.3">
      <c r="A1" s="38" t="s">
        <v>26</v>
      </c>
      <c r="B1" s="18"/>
      <c r="C1" s="18"/>
    </row>
    <row r="2" spans="1:4" x14ac:dyDescent="0.3">
      <c r="A2" s="12"/>
      <c r="B2" s="12"/>
    </row>
    <row r="3" spans="1:4" x14ac:dyDescent="0.3">
      <c r="A3" s="12"/>
      <c r="B3" s="12"/>
    </row>
    <row r="4" spans="1:4" x14ac:dyDescent="0.3">
      <c r="A4" s="12"/>
      <c r="B4" s="12"/>
    </row>
    <row r="5" spans="1:4" s="23" customFormat="1" ht="58.5" customHeight="1" x14ac:dyDescent="0.3">
      <c r="A5" s="41" t="s">
        <v>30</v>
      </c>
      <c r="B5" s="41"/>
      <c r="C5" s="41"/>
      <c r="D5" s="41"/>
    </row>
    <row r="7" spans="1:4" ht="12.75" customHeight="1" x14ac:dyDescent="0.3">
      <c r="A7" s="50" t="s">
        <v>1</v>
      </c>
      <c r="B7" s="55" t="s">
        <v>21</v>
      </c>
      <c r="C7" s="50" t="s">
        <v>23</v>
      </c>
      <c r="D7" s="50" t="s">
        <v>25</v>
      </c>
    </row>
    <row r="8" spans="1:4" ht="12.75" customHeight="1" x14ac:dyDescent="0.3">
      <c r="A8" s="51"/>
      <c r="B8" s="57"/>
      <c r="C8" s="51"/>
      <c r="D8" s="51"/>
    </row>
    <row r="9" spans="1:4" ht="25.5" customHeight="1" x14ac:dyDescent="0.3">
      <c r="A9" s="52"/>
      <c r="B9" s="63"/>
      <c r="C9" s="52"/>
      <c r="D9" s="52"/>
    </row>
    <row r="10" spans="1:4" x14ac:dyDescent="0.3">
      <c r="A10" s="14" t="s">
        <v>20</v>
      </c>
      <c r="B10" s="9">
        <f>'Anexa 2'!C10</f>
        <v>5000</v>
      </c>
      <c r="C10" s="6">
        <f>'Anexa 2'!D10</f>
        <v>0</v>
      </c>
      <c r="D10" s="6">
        <f>B10*C10</f>
        <v>0</v>
      </c>
    </row>
    <row r="11" spans="1:4" x14ac:dyDescent="0.3">
      <c r="A11" s="10" t="s">
        <v>4</v>
      </c>
      <c r="B11" s="11">
        <f>SUM(B10:B10)</f>
        <v>5000</v>
      </c>
      <c r="C11" s="6"/>
      <c r="D11" s="32">
        <f>SUM(D10:D10)</f>
        <v>0</v>
      </c>
    </row>
    <row r="12" spans="1:4" x14ac:dyDescent="0.3">
      <c r="D12" s="13"/>
    </row>
    <row r="14" spans="1:4" ht="13.5" customHeight="1" x14ac:dyDescent="0.3">
      <c r="C14" s="39" t="s">
        <v>26</v>
      </c>
      <c r="D14" s="39"/>
    </row>
    <row r="15" spans="1:4" x14ac:dyDescent="0.3">
      <c r="C15" s="39" t="s">
        <v>27</v>
      </c>
      <c r="D15" s="39"/>
    </row>
  </sheetData>
  <mergeCells count="7">
    <mergeCell ref="A5:D5"/>
    <mergeCell ref="C14:D14"/>
    <mergeCell ref="C15:D15"/>
    <mergeCell ref="A7:A9"/>
    <mergeCell ref="B7:B9"/>
    <mergeCell ref="C7:C9"/>
    <mergeCell ref="D7:D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Anexa 1</vt:lpstr>
      <vt:lpstr>Anexa 2</vt:lpstr>
      <vt:lpstr>Cel mai mic subsecvent</vt:lpstr>
      <vt:lpstr>Cel mai mare subsecvent</vt:lpstr>
      <vt:lpstr>'Anexa 1'!Print_Area</vt:lpstr>
      <vt:lpstr>'Anexa 2'!Print_Area</vt:lpstr>
      <vt:lpstr>'Cel mai mare subsecvent'!Print_Area</vt:lpstr>
      <vt:lpstr>'Cel mai mic subsecvent'!Print_Area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2019-05-14T04:50:34Z</dcterms:modified>
</cp:coreProperties>
</file>