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82" activeTab="1"/>
  </bookViews>
  <sheets>
    <sheet name="Anexa an 1-3 SDN Tulcea" sheetId="1" r:id="rId1"/>
    <sheet name="Anexa SDN Tulcea" sheetId="2" r:id="rId2"/>
  </sheets>
  <definedNames>
    <definedName name="_xlnm.Print_Area" localSheetId="0">'Anexa an 1-3 SDN Tulcea'!$A$1:$W$24</definedName>
    <definedName name="_xlnm.Print_Area" localSheetId="1">'Anexa SDN Tulcea'!$A$1:$H$39</definedName>
  </definedNames>
  <calcPr fullCalcOnLoad="1"/>
</workbook>
</file>

<file path=xl/sharedStrings.xml><?xml version="1.0" encoding="utf-8"?>
<sst xmlns="http://schemas.openxmlformats.org/spreadsheetml/2006/main" count="159" uniqueCount="59">
  <si>
    <t>DN</t>
  </si>
  <si>
    <t>22A</t>
  </si>
  <si>
    <t>22D</t>
  </si>
  <si>
    <t>0+000-81+325</t>
  </si>
  <si>
    <t>22E</t>
  </si>
  <si>
    <t>0+000-14+200</t>
  </si>
  <si>
    <t>22F</t>
  </si>
  <si>
    <t>0+000-13+900</t>
  </si>
  <si>
    <t>22H</t>
  </si>
  <si>
    <t>0+000-1+590</t>
  </si>
  <si>
    <t>POZITIILE KM ALE SECTORULUI DE DRUM</t>
  </si>
  <si>
    <t>LUNG. SECTOR KM</t>
  </si>
  <si>
    <t>Pret unitar
lei fara TVA/km</t>
  </si>
  <si>
    <t>TOTAL
lei fara TVA/km</t>
  </si>
  <si>
    <t xml:space="preserve"> Tulcea</t>
  </si>
  <si>
    <t>86+600-239+382</t>
  </si>
  <si>
    <t>0+000-64+603</t>
  </si>
  <si>
    <t>Total Tulcea</t>
  </si>
  <si>
    <t>Min</t>
  </si>
  <si>
    <t>Max</t>
  </si>
  <si>
    <t>Anul  1</t>
  </si>
  <si>
    <t>Valori (lei)</t>
  </si>
  <si>
    <t>Anul  2</t>
  </si>
  <si>
    <t>Anul  3</t>
  </si>
  <si>
    <t>Cantitati (km) pentru 3 ani</t>
  </si>
  <si>
    <t>Valori (lei)  pentru 3 ani</t>
  </si>
  <si>
    <t>Categorie drum national</t>
  </si>
  <si>
    <t> 8=4x6</t>
  </si>
  <si>
    <t> 9=4x7</t>
  </si>
  <si>
    <t>E</t>
  </si>
  <si>
    <t>A - autostrazi;</t>
  </si>
  <si>
    <t>Ex - drumuri expres;</t>
  </si>
  <si>
    <t xml:space="preserve">E - drumuri internationale «E»; </t>
  </si>
  <si>
    <t xml:space="preserve">P - drumuri nationale principale: </t>
  </si>
  <si>
    <t xml:space="preserve">S - drumuri nationale secundare. </t>
  </si>
  <si>
    <t>S</t>
  </si>
  <si>
    <t>Cant. Km</t>
  </si>
  <si>
    <t> 5=3x4</t>
  </si>
  <si>
    <t>11=4x10</t>
  </si>
  <si>
    <t>13=4x12</t>
  </si>
  <si>
    <t>15=4x13</t>
  </si>
  <si>
    <t>17=4x15</t>
  </si>
  <si>
    <t>19=4x18</t>
  </si>
  <si>
    <t>21=4x20</t>
  </si>
  <si>
    <t> 6=10+14+18</t>
  </si>
  <si>
    <t> 7=12+16+19</t>
  </si>
  <si>
    <t>LOT 5 - TULCEA</t>
  </si>
  <si>
    <t>ANEXA 1 - SITUATIA CENTRALIZATA A DN PE JUDETUL TULCEA - in administrare D.R.D.P. CONSTANTA - cu valori</t>
  </si>
  <si>
    <t>CEL MAI MARE SUBSECVENT</t>
  </si>
  <si>
    <t>CEL MAI MIC SUBSECVENT</t>
  </si>
  <si>
    <t>Anul 3</t>
  </si>
  <si>
    <t>6=3x5</t>
  </si>
  <si>
    <t>Anul 1</t>
  </si>
  <si>
    <t>DENUMIRE OFERTANT</t>
  </si>
  <si>
    <t>SC ______________________________SA/SRL</t>
  </si>
  <si>
    <t>SC ____________________________________SRL</t>
  </si>
  <si>
    <t>ADMINISTRATOR</t>
  </si>
  <si>
    <t>NUME/PRENUME ___________________________</t>
  </si>
  <si>
    <t>SEMNATURA SI STAMPILA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</si>
</sst>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00"/>
    <numFmt numFmtId="183" formatCode="0.000;[Red]0.000"/>
    <numFmt numFmtId="184" formatCode="0.0000"/>
    <numFmt numFmtId="185" formatCode="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7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8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46" fillId="33" borderId="11" xfId="0" applyNumberFormat="1" applyFont="1" applyFill="1" applyBorder="1" applyAlignment="1">
      <alignment horizontal="center" vertical="center" wrapText="1"/>
    </xf>
    <xf numFmtId="4" fontId="46" fillId="33" borderId="14" xfId="0" applyNumberFormat="1" applyFont="1" applyFill="1" applyBorder="1" applyAlignment="1">
      <alignment horizontal="center" vertical="center" wrapText="1"/>
    </xf>
    <xf numFmtId="4" fontId="46" fillId="33" borderId="1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4" fontId="46" fillId="33" borderId="17" xfId="0" applyNumberFormat="1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182" fontId="5" fillId="0" borderId="2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182" fontId="5" fillId="0" borderId="2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5" fillId="33" borderId="4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.00390625" style="0" customWidth="1"/>
    <col min="2" max="2" width="13.421875" style="0" customWidth="1"/>
    <col min="3" max="3" width="31.140625" style="0" customWidth="1"/>
    <col min="4" max="4" width="22.57421875" style="0" customWidth="1"/>
    <col min="5" max="5" width="19.140625" style="0" customWidth="1"/>
    <col min="6" max="7" width="12.7109375" style="5" customWidth="1"/>
    <col min="8" max="9" width="14.00390625" style="0" customWidth="1"/>
    <col min="10" max="11" width="14.00390625" style="5" customWidth="1"/>
    <col min="12" max="12" width="11.00390625" style="0" customWidth="1"/>
    <col min="13" max="13" width="11.00390625" style="5" customWidth="1"/>
    <col min="14" max="14" width="11.00390625" style="0" customWidth="1"/>
    <col min="15" max="15" width="11.00390625" style="5" customWidth="1"/>
    <col min="16" max="23" width="11.00390625" style="0" customWidth="1"/>
  </cols>
  <sheetData>
    <row r="2" spans="2:4" ht="12.75">
      <c r="B2" s="1" t="s">
        <v>53</v>
      </c>
      <c r="C2" s="1"/>
      <c r="D2" s="1"/>
    </row>
    <row r="3" spans="2:4" ht="12.75">
      <c r="B3" s="1" t="s">
        <v>54</v>
      </c>
      <c r="C3" s="1"/>
      <c r="D3" s="1"/>
    </row>
    <row r="4" spans="2:22" ht="18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3" ht="18">
      <c r="B5" s="80" t="s">
        <v>47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"/>
    </row>
    <row r="6" spans="2:23" ht="18.75" thickBot="1">
      <c r="B6" s="8"/>
      <c r="C6" s="8"/>
      <c r="D6" s="8"/>
      <c r="E6" s="8"/>
      <c r="F6" s="8"/>
      <c r="G6" s="8"/>
      <c r="H6" s="8"/>
      <c r="I6" s="8"/>
      <c r="J6" s="23"/>
      <c r="K6" s="23"/>
      <c r="L6" s="8"/>
      <c r="M6" s="23"/>
      <c r="N6" s="8"/>
      <c r="O6" s="23"/>
      <c r="P6" s="8"/>
      <c r="Q6" s="8"/>
      <c r="R6" s="8"/>
      <c r="S6" s="8"/>
      <c r="T6" s="8"/>
      <c r="U6" s="8"/>
      <c r="V6" s="8"/>
      <c r="W6" s="8"/>
    </row>
    <row r="7" spans="2:23" ht="35.25" customHeight="1">
      <c r="B7" s="66" t="s">
        <v>0</v>
      </c>
      <c r="C7" s="69" t="s">
        <v>10</v>
      </c>
      <c r="D7" s="69" t="s">
        <v>26</v>
      </c>
      <c r="E7" s="69" t="s">
        <v>11</v>
      </c>
      <c r="F7" s="72" t="s">
        <v>12</v>
      </c>
      <c r="G7" s="72" t="s">
        <v>13</v>
      </c>
      <c r="H7" s="75" t="s">
        <v>24</v>
      </c>
      <c r="I7" s="75"/>
      <c r="J7" s="76" t="s">
        <v>25</v>
      </c>
      <c r="K7" s="63"/>
      <c r="L7" s="62" t="s">
        <v>20</v>
      </c>
      <c r="M7" s="63"/>
      <c r="N7" s="63"/>
      <c r="O7" s="64"/>
      <c r="P7" s="62" t="s">
        <v>22</v>
      </c>
      <c r="Q7" s="63"/>
      <c r="R7" s="63"/>
      <c r="S7" s="64"/>
      <c r="T7" s="62" t="s">
        <v>23</v>
      </c>
      <c r="U7" s="63"/>
      <c r="V7" s="63"/>
      <c r="W7" s="64"/>
    </row>
    <row r="8" spans="2:23" ht="15.75">
      <c r="B8" s="67"/>
      <c r="C8" s="70"/>
      <c r="D8" s="70"/>
      <c r="E8" s="70"/>
      <c r="F8" s="73"/>
      <c r="G8" s="73"/>
      <c r="H8" s="77" t="s">
        <v>18</v>
      </c>
      <c r="I8" s="77" t="s">
        <v>19</v>
      </c>
      <c r="J8" s="77" t="s">
        <v>18</v>
      </c>
      <c r="K8" s="78" t="s">
        <v>19</v>
      </c>
      <c r="L8" s="31" t="s">
        <v>36</v>
      </c>
      <c r="M8" s="24" t="s">
        <v>21</v>
      </c>
      <c r="N8" s="13" t="s">
        <v>36</v>
      </c>
      <c r="O8" s="32" t="s">
        <v>21</v>
      </c>
      <c r="P8" s="31" t="s">
        <v>36</v>
      </c>
      <c r="Q8" s="24" t="s">
        <v>21</v>
      </c>
      <c r="R8" s="13" t="s">
        <v>36</v>
      </c>
      <c r="S8" s="32" t="s">
        <v>21</v>
      </c>
      <c r="T8" s="31" t="s">
        <v>36</v>
      </c>
      <c r="U8" s="24" t="s">
        <v>21</v>
      </c>
      <c r="V8" s="13" t="s">
        <v>36</v>
      </c>
      <c r="W8" s="32" t="s">
        <v>21</v>
      </c>
    </row>
    <row r="9" spans="2:23" ht="15.75">
      <c r="B9" s="68"/>
      <c r="C9" s="71"/>
      <c r="D9" s="71"/>
      <c r="E9" s="71"/>
      <c r="F9" s="74"/>
      <c r="G9" s="74"/>
      <c r="H9" s="74"/>
      <c r="I9" s="74"/>
      <c r="J9" s="74"/>
      <c r="K9" s="79"/>
      <c r="L9" s="33" t="s">
        <v>18</v>
      </c>
      <c r="M9" s="25" t="s">
        <v>18</v>
      </c>
      <c r="N9" s="11" t="s">
        <v>19</v>
      </c>
      <c r="O9" s="26" t="s">
        <v>19</v>
      </c>
      <c r="P9" s="33" t="s">
        <v>18</v>
      </c>
      <c r="Q9" s="25" t="s">
        <v>18</v>
      </c>
      <c r="R9" s="11" t="s">
        <v>19</v>
      </c>
      <c r="S9" s="26" t="s">
        <v>19</v>
      </c>
      <c r="T9" s="33" t="s">
        <v>18</v>
      </c>
      <c r="U9" s="25" t="s">
        <v>18</v>
      </c>
      <c r="V9" s="11" t="s">
        <v>19</v>
      </c>
      <c r="W9" s="26" t="s">
        <v>19</v>
      </c>
    </row>
    <row r="10" spans="2:23" ht="15.75" thickBot="1">
      <c r="B10" s="9">
        <v>0</v>
      </c>
      <c r="C10" s="2">
        <v>1</v>
      </c>
      <c r="D10" s="15">
        <v>2</v>
      </c>
      <c r="E10" s="2">
        <v>3</v>
      </c>
      <c r="F10" s="2">
        <v>4</v>
      </c>
      <c r="G10" s="2" t="s">
        <v>37</v>
      </c>
      <c r="H10" s="2" t="s">
        <v>44</v>
      </c>
      <c r="I10" s="2" t="s">
        <v>45</v>
      </c>
      <c r="J10" s="27" t="s">
        <v>27</v>
      </c>
      <c r="K10" s="35" t="s">
        <v>28</v>
      </c>
      <c r="L10" s="36">
        <v>10</v>
      </c>
      <c r="M10" s="37" t="s">
        <v>38</v>
      </c>
      <c r="N10" s="37">
        <v>12</v>
      </c>
      <c r="O10" s="38" t="s">
        <v>39</v>
      </c>
      <c r="P10" s="36">
        <v>14</v>
      </c>
      <c r="Q10" s="37" t="s">
        <v>40</v>
      </c>
      <c r="R10" s="37">
        <v>15</v>
      </c>
      <c r="S10" s="38" t="s">
        <v>41</v>
      </c>
      <c r="T10" s="36">
        <v>18</v>
      </c>
      <c r="U10" s="39" t="s">
        <v>42</v>
      </c>
      <c r="V10" s="37">
        <v>20</v>
      </c>
      <c r="W10" s="40" t="s">
        <v>43</v>
      </c>
    </row>
    <row r="11" spans="2:23" ht="15.75" thickTop="1">
      <c r="B11" s="10"/>
      <c r="C11" s="3" t="s">
        <v>14</v>
      </c>
      <c r="D11" s="16"/>
      <c r="E11" s="4"/>
      <c r="F11" s="6"/>
      <c r="G11" s="6"/>
      <c r="H11" s="6"/>
      <c r="I11" s="6"/>
      <c r="J11" s="6"/>
      <c r="K11" s="28"/>
      <c r="L11" s="12"/>
      <c r="M11" s="6"/>
      <c r="N11" s="6"/>
      <c r="O11" s="29"/>
      <c r="P11" s="12"/>
      <c r="Q11" s="6"/>
      <c r="R11" s="6"/>
      <c r="S11" s="29"/>
      <c r="T11" s="12"/>
      <c r="U11" s="28"/>
      <c r="V11" s="6"/>
      <c r="W11" s="29"/>
    </row>
    <row r="12" spans="2:23" s="14" customFormat="1" ht="14.25">
      <c r="B12" s="42">
        <v>22</v>
      </c>
      <c r="C12" s="21" t="s">
        <v>15</v>
      </c>
      <c r="D12" s="43" t="s">
        <v>29</v>
      </c>
      <c r="E12" s="20">
        <v>145.252</v>
      </c>
      <c r="F12" s="22"/>
      <c r="G12" s="22">
        <f aca="true" t="shared" si="0" ref="G12:G17">E12*F12</f>
        <v>0</v>
      </c>
      <c r="H12" s="22">
        <f aca="true" t="shared" si="1" ref="H12:H17">L12+P12+T12</f>
        <v>50</v>
      </c>
      <c r="I12" s="22">
        <f aca="true" t="shared" si="2" ref="I12:I17">N12+R12+V12</f>
        <v>145.252</v>
      </c>
      <c r="J12" s="22">
        <f aca="true" t="shared" si="3" ref="J12:J17">H12*F12</f>
        <v>0</v>
      </c>
      <c r="K12" s="30">
        <f aca="true" t="shared" si="4" ref="K12:K17">I12*F12</f>
        <v>0</v>
      </c>
      <c r="L12" s="41">
        <v>50</v>
      </c>
      <c r="M12" s="22">
        <f>F12*L12</f>
        <v>0</v>
      </c>
      <c r="N12" s="22">
        <f>E12</f>
        <v>145.252</v>
      </c>
      <c r="O12" s="29">
        <f>F12*N12</f>
        <v>0</v>
      </c>
      <c r="P12" s="41"/>
      <c r="Q12" s="22"/>
      <c r="R12" s="22"/>
      <c r="S12" s="29"/>
      <c r="T12" s="41"/>
      <c r="U12" s="30"/>
      <c r="V12" s="22"/>
      <c r="W12" s="29"/>
    </row>
    <row r="13" spans="2:23" s="14" customFormat="1" ht="14.25">
      <c r="B13" s="42" t="s">
        <v>1</v>
      </c>
      <c r="C13" s="21" t="s">
        <v>16</v>
      </c>
      <c r="D13" s="43" t="s">
        <v>35</v>
      </c>
      <c r="E13" s="20">
        <v>64.603</v>
      </c>
      <c r="F13" s="22"/>
      <c r="G13" s="22">
        <f t="shared" si="0"/>
        <v>0</v>
      </c>
      <c r="H13" s="22">
        <f t="shared" si="1"/>
        <v>20</v>
      </c>
      <c r="I13" s="22">
        <f t="shared" si="2"/>
        <v>64.603</v>
      </c>
      <c r="J13" s="22">
        <f t="shared" si="3"/>
        <v>0</v>
      </c>
      <c r="K13" s="30">
        <f t="shared" si="4"/>
        <v>0</v>
      </c>
      <c r="L13" s="41"/>
      <c r="M13" s="22"/>
      <c r="N13" s="22"/>
      <c r="O13" s="29"/>
      <c r="P13" s="41">
        <v>20</v>
      </c>
      <c r="Q13" s="22">
        <f>F13*P13</f>
        <v>0</v>
      </c>
      <c r="R13" s="22">
        <f>E13</f>
        <v>64.603</v>
      </c>
      <c r="S13" s="29">
        <f>F13*R13</f>
        <v>0</v>
      </c>
      <c r="T13" s="41"/>
      <c r="U13" s="30"/>
      <c r="V13" s="22"/>
      <c r="W13" s="29"/>
    </row>
    <row r="14" spans="2:23" s="14" customFormat="1" ht="14.25">
      <c r="B14" s="42" t="s">
        <v>2</v>
      </c>
      <c r="C14" s="21" t="s">
        <v>3</v>
      </c>
      <c r="D14" s="43" t="s">
        <v>35</v>
      </c>
      <c r="E14" s="20">
        <v>77.968</v>
      </c>
      <c r="F14" s="22"/>
      <c r="G14" s="22">
        <f t="shared" si="0"/>
        <v>0</v>
      </c>
      <c r="H14" s="22">
        <f t="shared" si="1"/>
        <v>25</v>
      </c>
      <c r="I14" s="22">
        <f t="shared" si="2"/>
        <v>77.968</v>
      </c>
      <c r="J14" s="22">
        <f t="shared" si="3"/>
        <v>0</v>
      </c>
      <c r="K14" s="30">
        <f t="shared" si="4"/>
        <v>0</v>
      </c>
      <c r="L14" s="41"/>
      <c r="M14" s="22"/>
      <c r="N14" s="22"/>
      <c r="O14" s="29"/>
      <c r="P14" s="41">
        <v>25</v>
      </c>
      <c r="Q14" s="22">
        <f>F14*P14</f>
        <v>0</v>
      </c>
      <c r="R14" s="22">
        <f>E14</f>
        <v>77.968</v>
      </c>
      <c r="S14" s="29">
        <f>F14*R14</f>
        <v>0</v>
      </c>
      <c r="T14" s="41"/>
      <c r="U14" s="30"/>
      <c r="V14" s="22"/>
      <c r="W14" s="29"/>
    </row>
    <row r="15" spans="2:23" s="14" customFormat="1" ht="14.25">
      <c r="B15" s="42" t="s">
        <v>4</v>
      </c>
      <c r="C15" s="21" t="s">
        <v>5</v>
      </c>
      <c r="D15" s="43" t="s">
        <v>35</v>
      </c>
      <c r="E15" s="20">
        <v>14.2</v>
      </c>
      <c r="F15" s="22"/>
      <c r="G15" s="22">
        <f t="shared" si="0"/>
        <v>0</v>
      </c>
      <c r="H15" s="22">
        <f t="shared" si="1"/>
        <v>5</v>
      </c>
      <c r="I15" s="22">
        <f t="shared" si="2"/>
        <v>14.2</v>
      </c>
      <c r="J15" s="22">
        <f t="shared" si="3"/>
        <v>0</v>
      </c>
      <c r="K15" s="30">
        <f t="shared" si="4"/>
        <v>0</v>
      </c>
      <c r="L15" s="41"/>
      <c r="M15" s="22"/>
      <c r="N15" s="22"/>
      <c r="O15" s="29"/>
      <c r="P15" s="41"/>
      <c r="Q15" s="22"/>
      <c r="R15" s="22"/>
      <c r="S15" s="29"/>
      <c r="T15" s="41">
        <v>5</v>
      </c>
      <c r="U15" s="30">
        <f>F15*T15</f>
        <v>0</v>
      </c>
      <c r="V15" s="22">
        <f>E15</f>
        <v>14.2</v>
      </c>
      <c r="W15" s="34">
        <f>F15*V15</f>
        <v>0</v>
      </c>
    </row>
    <row r="16" spans="2:23" s="14" customFormat="1" ht="14.25">
      <c r="B16" s="42" t="s">
        <v>6</v>
      </c>
      <c r="C16" s="21" t="s">
        <v>7</v>
      </c>
      <c r="D16" s="43" t="s">
        <v>35</v>
      </c>
      <c r="E16" s="20">
        <v>13.9</v>
      </c>
      <c r="F16" s="22"/>
      <c r="G16" s="22">
        <f t="shared" si="0"/>
        <v>0</v>
      </c>
      <c r="H16" s="22">
        <f t="shared" si="1"/>
        <v>4</v>
      </c>
      <c r="I16" s="22">
        <f t="shared" si="2"/>
        <v>13.9</v>
      </c>
      <c r="J16" s="22">
        <f t="shared" si="3"/>
        <v>0</v>
      </c>
      <c r="K16" s="30">
        <f t="shared" si="4"/>
        <v>0</v>
      </c>
      <c r="L16" s="41"/>
      <c r="M16" s="22"/>
      <c r="N16" s="22"/>
      <c r="O16" s="29"/>
      <c r="P16" s="41"/>
      <c r="Q16" s="22"/>
      <c r="R16" s="22"/>
      <c r="S16" s="29"/>
      <c r="T16" s="41">
        <v>4</v>
      </c>
      <c r="U16" s="30">
        <f>F16*T16</f>
        <v>0</v>
      </c>
      <c r="V16" s="22">
        <f>E16</f>
        <v>13.9</v>
      </c>
      <c r="W16" s="34">
        <f>F16*V16</f>
        <v>0</v>
      </c>
    </row>
    <row r="17" spans="2:23" s="14" customFormat="1" ht="15" thickBot="1">
      <c r="B17" s="53" t="s">
        <v>8</v>
      </c>
      <c r="C17" s="54" t="s">
        <v>9</v>
      </c>
      <c r="D17" s="55" t="s">
        <v>35</v>
      </c>
      <c r="E17" s="56">
        <v>1.59</v>
      </c>
      <c r="F17" s="45"/>
      <c r="G17" s="45">
        <f t="shared" si="0"/>
        <v>0</v>
      </c>
      <c r="H17" s="45">
        <f t="shared" si="1"/>
        <v>0</v>
      </c>
      <c r="I17" s="45">
        <f t="shared" si="2"/>
        <v>1.59</v>
      </c>
      <c r="J17" s="45">
        <f t="shared" si="3"/>
        <v>0</v>
      </c>
      <c r="K17" s="47">
        <f t="shared" si="4"/>
        <v>0</v>
      </c>
      <c r="L17" s="44"/>
      <c r="M17" s="45"/>
      <c r="N17" s="45"/>
      <c r="O17" s="46"/>
      <c r="P17" s="44"/>
      <c r="Q17" s="45"/>
      <c r="R17" s="45"/>
      <c r="S17" s="46"/>
      <c r="T17" s="44"/>
      <c r="U17" s="47"/>
      <c r="V17" s="45">
        <f>E17</f>
        <v>1.59</v>
      </c>
      <c r="W17" s="48">
        <f>F17*V17</f>
        <v>0</v>
      </c>
    </row>
    <row r="18" spans="2:23" s="14" customFormat="1" ht="15.75" thickBot="1">
      <c r="B18" s="59"/>
      <c r="C18" s="57" t="s">
        <v>17</v>
      </c>
      <c r="D18" s="58"/>
      <c r="E18" s="51">
        <f>SUM(E12:E17)</f>
        <v>317.513</v>
      </c>
      <c r="F18" s="50"/>
      <c r="G18" s="50">
        <f>SUM(G12:G17)</f>
        <v>0</v>
      </c>
      <c r="H18" s="51">
        <f>SUM(H12:H17)</f>
        <v>104</v>
      </c>
      <c r="I18" s="51">
        <f>SUM(I12:I17)</f>
        <v>317.513</v>
      </c>
      <c r="J18" s="50">
        <f>SUM(J12:J17)</f>
        <v>0</v>
      </c>
      <c r="K18" s="60">
        <f>SUM(K12:K17)</f>
        <v>0</v>
      </c>
      <c r="L18" s="49">
        <f aca="true" t="shared" si="5" ref="L18:W18">SUM(L12:L17)</f>
        <v>50</v>
      </c>
      <c r="M18" s="50">
        <f t="shared" si="5"/>
        <v>0</v>
      </c>
      <c r="N18" s="51">
        <f t="shared" si="5"/>
        <v>145.252</v>
      </c>
      <c r="O18" s="52">
        <f t="shared" si="5"/>
        <v>0</v>
      </c>
      <c r="P18" s="49">
        <f t="shared" si="5"/>
        <v>45</v>
      </c>
      <c r="Q18" s="50">
        <f t="shared" si="5"/>
        <v>0</v>
      </c>
      <c r="R18" s="51">
        <f t="shared" si="5"/>
        <v>142.571</v>
      </c>
      <c r="S18" s="52">
        <f t="shared" si="5"/>
        <v>0</v>
      </c>
      <c r="T18" s="49">
        <f t="shared" si="5"/>
        <v>9</v>
      </c>
      <c r="U18" s="50">
        <f t="shared" si="5"/>
        <v>0</v>
      </c>
      <c r="V18" s="51">
        <f t="shared" si="5"/>
        <v>29.69</v>
      </c>
      <c r="W18" s="52">
        <f t="shared" si="5"/>
        <v>0</v>
      </c>
    </row>
    <row r="20" spans="3:5" ht="13.5">
      <c r="C20" s="17" t="s">
        <v>30</v>
      </c>
      <c r="E20" s="7"/>
    </row>
    <row r="21" spans="3:16" ht="13.5">
      <c r="C21" s="18" t="s">
        <v>31</v>
      </c>
      <c r="I21" t="s">
        <v>53</v>
      </c>
      <c r="P21" s="19"/>
    </row>
    <row r="22" spans="3:16" ht="13.5">
      <c r="C22" s="18" t="s">
        <v>32</v>
      </c>
      <c r="I22" t="s">
        <v>55</v>
      </c>
      <c r="P22" s="19"/>
    </row>
    <row r="23" spans="3:16" ht="13.5">
      <c r="C23" s="18" t="s">
        <v>33</v>
      </c>
      <c r="P23" s="19"/>
    </row>
    <row r="24" spans="3:9" ht="13.5">
      <c r="C24" s="18" t="s">
        <v>34</v>
      </c>
      <c r="I24" t="s">
        <v>56</v>
      </c>
    </row>
    <row r="25" ht="12.75">
      <c r="I25" t="s">
        <v>57</v>
      </c>
    </row>
    <row r="27" ht="12.75">
      <c r="I27" t="s">
        <v>58</v>
      </c>
    </row>
  </sheetData>
  <sheetProtection/>
  <mergeCells count="17">
    <mergeCell ref="L7:O7"/>
    <mergeCell ref="D7:D9"/>
    <mergeCell ref="E7:E9"/>
    <mergeCell ref="F7:F9"/>
    <mergeCell ref="G7:G9"/>
    <mergeCell ref="H7:I7"/>
    <mergeCell ref="J7:K7"/>
    <mergeCell ref="B4:V4"/>
    <mergeCell ref="P7:S7"/>
    <mergeCell ref="T7:W7"/>
    <mergeCell ref="H8:H9"/>
    <mergeCell ref="I8:I9"/>
    <mergeCell ref="J8:J9"/>
    <mergeCell ref="K8:K9"/>
    <mergeCell ref="B5:V5"/>
    <mergeCell ref="B7:B9"/>
    <mergeCell ref="C7:C9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8" scale="65" r:id="rId1"/>
  <headerFooter>
    <oddFooter>&amp;CPag.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2.00390625" style="0" customWidth="1"/>
    <col min="2" max="2" width="13.421875" style="0" customWidth="1"/>
    <col min="3" max="3" width="31.140625" style="0" customWidth="1"/>
    <col min="4" max="4" width="22.57421875" style="0" customWidth="1"/>
    <col min="5" max="5" width="19.140625" style="0" customWidth="1"/>
    <col min="6" max="6" width="12.7109375" style="5" customWidth="1"/>
    <col min="7" max="7" width="11.00390625" style="0" customWidth="1"/>
    <col min="8" max="8" width="11.00390625" style="5" customWidth="1"/>
  </cols>
  <sheetData>
    <row r="2" spans="2:4" ht="12.75">
      <c r="B2" s="1" t="s">
        <v>53</v>
      </c>
      <c r="C2" s="1"/>
      <c r="D2" s="1"/>
    </row>
    <row r="3" spans="2:4" ht="12.75">
      <c r="B3" s="1" t="s">
        <v>54</v>
      </c>
      <c r="C3" s="1"/>
      <c r="D3" s="1"/>
    </row>
    <row r="4" spans="2:8" ht="18">
      <c r="B4" s="65" t="s">
        <v>46</v>
      </c>
      <c r="C4" s="65"/>
      <c r="D4" s="65"/>
      <c r="E4" s="65"/>
      <c r="F4" s="65"/>
      <c r="G4" s="65"/>
      <c r="H4" s="65"/>
    </row>
    <row r="5" spans="2:8" ht="18">
      <c r="B5" s="80" t="s">
        <v>48</v>
      </c>
      <c r="C5" s="80"/>
      <c r="D5" s="80"/>
      <c r="E5" s="80"/>
      <c r="F5" s="80"/>
      <c r="G5" s="80"/>
      <c r="H5" s="80"/>
    </row>
    <row r="6" spans="2:8" ht="18.75" thickBot="1">
      <c r="B6" s="8"/>
      <c r="C6" s="8"/>
      <c r="D6" s="8"/>
      <c r="E6" s="8"/>
      <c r="F6" s="8"/>
      <c r="G6" s="8"/>
      <c r="H6" s="23"/>
    </row>
    <row r="7" spans="2:8" ht="35.25" customHeight="1">
      <c r="B7" s="66" t="s">
        <v>0</v>
      </c>
      <c r="C7" s="69" t="s">
        <v>10</v>
      </c>
      <c r="D7" s="69" t="s">
        <v>26</v>
      </c>
      <c r="E7" s="69" t="s">
        <v>11</v>
      </c>
      <c r="F7" s="72" t="s">
        <v>12</v>
      </c>
      <c r="G7" s="63" t="s">
        <v>52</v>
      </c>
      <c r="H7" s="64"/>
    </row>
    <row r="8" spans="2:8" ht="15.75">
      <c r="B8" s="67"/>
      <c r="C8" s="70"/>
      <c r="D8" s="70"/>
      <c r="E8" s="70"/>
      <c r="F8" s="73"/>
      <c r="G8" s="61" t="s">
        <v>36</v>
      </c>
      <c r="H8" s="32" t="s">
        <v>21</v>
      </c>
    </row>
    <row r="9" spans="2:8" ht="15.75">
      <c r="B9" s="68"/>
      <c r="C9" s="71"/>
      <c r="D9" s="71"/>
      <c r="E9" s="71"/>
      <c r="F9" s="74"/>
      <c r="G9" s="11" t="s">
        <v>19</v>
      </c>
      <c r="H9" s="26" t="s">
        <v>19</v>
      </c>
    </row>
    <row r="10" spans="2:8" ht="15.75" thickBot="1">
      <c r="B10" s="9">
        <v>0</v>
      </c>
      <c r="C10" s="2">
        <v>1</v>
      </c>
      <c r="D10" s="15">
        <v>2</v>
      </c>
      <c r="E10" s="2">
        <v>3</v>
      </c>
      <c r="F10" s="2">
        <v>4</v>
      </c>
      <c r="G10" s="37">
        <v>5</v>
      </c>
      <c r="H10" s="40" t="s">
        <v>51</v>
      </c>
    </row>
    <row r="11" spans="2:8" ht="15.75" thickTop="1">
      <c r="B11" s="10"/>
      <c r="C11" s="3" t="s">
        <v>14</v>
      </c>
      <c r="D11" s="16"/>
      <c r="E11" s="4"/>
      <c r="F11" s="6"/>
      <c r="G11" s="6"/>
      <c r="H11" s="29"/>
    </row>
    <row r="12" spans="2:8" s="14" customFormat="1" ht="14.25">
      <c r="B12" s="42">
        <v>22</v>
      </c>
      <c r="C12" s="21" t="s">
        <v>15</v>
      </c>
      <c r="D12" s="43" t="s">
        <v>29</v>
      </c>
      <c r="E12" s="20">
        <v>145.252</v>
      </c>
      <c r="F12" s="22"/>
      <c r="G12" s="22">
        <f>E12</f>
        <v>145.252</v>
      </c>
      <c r="H12" s="29">
        <f>F12*G12</f>
        <v>0</v>
      </c>
    </row>
    <row r="13" spans="2:8" s="14" customFormat="1" ht="14.25">
      <c r="B13" s="42" t="s">
        <v>1</v>
      </c>
      <c r="C13" s="21" t="s">
        <v>16</v>
      </c>
      <c r="D13" s="43" t="s">
        <v>35</v>
      </c>
      <c r="E13" s="20">
        <v>64.603</v>
      </c>
      <c r="F13" s="22"/>
      <c r="G13" s="22"/>
      <c r="H13" s="29"/>
    </row>
    <row r="14" spans="2:8" s="14" customFormat="1" ht="14.25">
      <c r="B14" s="42" t="s">
        <v>2</v>
      </c>
      <c r="C14" s="21" t="s">
        <v>3</v>
      </c>
      <c r="D14" s="43" t="s">
        <v>35</v>
      </c>
      <c r="E14" s="20">
        <v>77.968</v>
      </c>
      <c r="F14" s="22"/>
      <c r="G14" s="22"/>
      <c r="H14" s="29"/>
    </row>
    <row r="15" spans="2:8" s="14" customFormat="1" ht="14.25">
      <c r="B15" s="42" t="s">
        <v>4</v>
      </c>
      <c r="C15" s="21" t="s">
        <v>5</v>
      </c>
      <c r="D15" s="43" t="s">
        <v>35</v>
      </c>
      <c r="E15" s="20">
        <v>14.2</v>
      </c>
      <c r="F15" s="22"/>
      <c r="G15" s="22"/>
      <c r="H15" s="29"/>
    </row>
    <row r="16" spans="2:8" s="14" customFormat="1" ht="14.25">
      <c r="B16" s="42" t="s">
        <v>6</v>
      </c>
      <c r="C16" s="21" t="s">
        <v>7</v>
      </c>
      <c r="D16" s="43" t="s">
        <v>35</v>
      </c>
      <c r="E16" s="20">
        <v>13.9</v>
      </c>
      <c r="F16" s="22"/>
      <c r="G16" s="22"/>
      <c r="H16" s="29"/>
    </row>
    <row r="17" spans="2:8" s="14" customFormat="1" ht="15" thickBot="1">
      <c r="B17" s="53" t="s">
        <v>8</v>
      </c>
      <c r="C17" s="54" t="s">
        <v>9</v>
      </c>
      <c r="D17" s="55" t="s">
        <v>35</v>
      </c>
      <c r="E17" s="56">
        <v>1.59</v>
      </c>
      <c r="F17" s="45"/>
      <c r="G17" s="45"/>
      <c r="H17" s="46"/>
    </row>
    <row r="18" spans="2:8" s="14" customFormat="1" ht="15.75" thickBot="1">
      <c r="B18" s="59"/>
      <c r="C18" s="57" t="s">
        <v>17</v>
      </c>
      <c r="D18" s="58"/>
      <c r="E18" s="51">
        <f>SUM(E12:E17)</f>
        <v>317.513</v>
      </c>
      <c r="F18" s="50"/>
      <c r="G18" s="51">
        <f>SUM(G12:G17)</f>
        <v>145.252</v>
      </c>
      <c r="H18" s="52">
        <f>SUM(H12:H17)</f>
        <v>0</v>
      </c>
    </row>
    <row r="20" spans="2:8" ht="18">
      <c r="B20" s="65" t="s">
        <v>46</v>
      </c>
      <c r="C20" s="65"/>
      <c r="D20" s="65"/>
      <c r="E20" s="65"/>
      <c r="F20" s="65"/>
      <c r="G20" s="65"/>
      <c r="H20" s="65"/>
    </row>
    <row r="21" spans="2:8" ht="18">
      <c r="B21" s="80" t="s">
        <v>49</v>
      </c>
      <c r="C21" s="80"/>
      <c r="D21" s="80"/>
      <c r="E21" s="80"/>
      <c r="F21" s="80"/>
      <c r="G21" s="80"/>
      <c r="H21" s="80"/>
    </row>
    <row r="22" spans="2:8" ht="18.75" thickBot="1">
      <c r="B22" s="8"/>
      <c r="C22" s="8"/>
      <c r="D22" s="8"/>
      <c r="E22" s="8"/>
      <c r="F22" s="8"/>
      <c r="G22" s="8"/>
      <c r="H22" s="23"/>
    </row>
    <row r="23" spans="2:8" ht="35.25" customHeight="1">
      <c r="B23" s="66" t="s">
        <v>0</v>
      </c>
      <c r="C23" s="69" t="s">
        <v>10</v>
      </c>
      <c r="D23" s="69" t="s">
        <v>26</v>
      </c>
      <c r="E23" s="69" t="s">
        <v>11</v>
      </c>
      <c r="F23" s="72" t="s">
        <v>12</v>
      </c>
      <c r="G23" s="63" t="s">
        <v>50</v>
      </c>
      <c r="H23" s="64"/>
    </row>
    <row r="24" spans="2:8" ht="15.75">
      <c r="B24" s="67"/>
      <c r="C24" s="70"/>
      <c r="D24" s="70"/>
      <c r="E24" s="70"/>
      <c r="F24" s="73"/>
      <c r="G24" s="61" t="s">
        <v>36</v>
      </c>
      <c r="H24" s="32" t="s">
        <v>21</v>
      </c>
    </row>
    <row r="25" spans="2:8" ht="15.75">
      <c r="B25" s="68"/>
      <c r="C25" s="71"/>
      <c r="D25" s="71"/>
      <c r="E25" s="71"/>
      <c r="F25" s="74"/>
      <c r="G25" s="11" t="s">
        <v>19</v>
      </c>
      <c r="H25" s="26" t="s">
        <v>19</v>
      </c>
    </row>
    <row r="26" spans="2:8" ht="15.75" thickBot="1">
      <c r="B26" s="9">
        <v>0</v>
      </c>
      <c r="C26" s="2">
        <v>1</v>
      </c>
      <c r="D26" s="15">
        <v>2</v>
      </c>
      <c r="E26" s="2">
        <v>3</v>
      </c>
      <c r="F26" s="2">
        <v>4</v>
      </c>
      <c r="G26" s="37">
        <v>5</v>
      </c>
      <c r="H26" s="40" t="s">
        <v>51</v>
      </c>
    </row>
    <row r="27" spans="2:8" ht="15.75" thickTop="1">
      <c r="B27" s="10"/>
      <c r="C27" s="3" t="s">
        <v>14</v>
      </c>
      <c r="D27" s="16"/>
      <c r="E27" s="4"/>
      <c r="F27" s="6"/>
      <c r="G27" s="6"/>
      <c r="H27" s="29"/>
    </row>
    <row r="28" spans="2:8" s="14" customFormat="1" ht="14.25">
      <c r="B28" s="42">
        <v>22</v>
      </c>
      <c r="C28" s="21" t="s">
        <v>15</v>
      </c>
      <c r="D28" s="43" t="s">
        <v>29</v>
      </c>
      <c r="E28" s="20">
        <v>145.252</v>
      </c>
      <c r="F28" s="22"/>
      <c r="G28" s="22"/>
      <c r="H28" s="29"/>
    </row>
    <row r="29" spans="2:8" s="14" customFormat="1" ht="14.25">
      <c r="B29" s="42" t="s">
        <v>1</v>
      </c>
      <c r="C29" s="21" t="s">
        <v>16</v>
      </c>
      <c r="D29" s="43" t="s">
        <v>35</v>
      </c>
      <c r="E29" s="20">
        <v>64.603</v>
      </c>
      <c r="F29" s="22"/>
      <c r="G29" s="22"/>
      <c r="H29" s="29"/>
    </row>
    <row r="30" spans="2:8" s="14" customFormat="1" ht="14.25">
      <c r="B30" s="42" t="s">
        <v>2</v>
      </c>
      <c r="C30" s="21" t="s">
        <v>3</v>
      </c>
      <c r="D30" s="43" t="s">
        <v>35</v>
      </c>
      <c r="E30" s="20">
        <v>77.968</v>
      </c>
      <c r="F30" s="22"/>
      <c r="G30" s="22"/>
      <c r="H30" s="29"/>
    </row>
    <row r="31" spans="2:8" s="14" customFormat="1" ht="14.25">
      <c r="B31" s="42" t="s">
        <v>4</v>
      </c>
      <c r="C31" s="21" t="s">
        <v>5</v>
      </c>
      <c r="D31" s="43" t="s">
        <v>35</v>
      </c>
      <c r="E31" s="20">
        <v>14.2</v>
      </c>
      <c r="F31" s="22"/>
      <c r="G31" s="22">
        <v>5</v>
      </c>
      <c r="H31" s="29">
        <f>F31*G31</f>
        <v>0</v>
      </c>
    </row>
    <row r="32" spans="2:8" s="14" customFormat="1" ht="14.25">
      <c r="B32" s="42" t="s">
        <v>6</v>
      </c>
      <c r="C32" s="21" t="s">
        <v>7</v>
      </c>
      <c r="D32" s="43" t="s">
        <v>35</v>
      </c>
      <c r="E32" s="20">
        <v>13.9</v>
      </c>
      <c r="F32" s="22"/>
      <c r="G32" s="22">
        <v>4</v>
      </c>
      <c r="H32" s="29">
        <f>F32*G32</f>
        <v>0</v>
      </c>
    </row>
    <row r="33" spans="2:8" s="14" customFormat="1" ht="15" thickBot="1">
      <c r="B33" s="53" t="s">
        <v>8</v>
      </c>
      <c r="C33" s="54" t="s">
        <v>9</v>
      </c>
      <c r="D33" s="55" t="s">
        <v>35</v>
      </c>
      <c r="E33" s="56">
        <v>1.59</v>
      </c>
      <c r="F33" s="45"/>
      <c r="G33" s="45"/>
      <c r="H33" s="46"/>
    </row>
    <row r="34" spans="2:8" s="14" customFormat="1" ht="15.75" thickBot="1">
      <c r="B34" s="59"/>
      <c r="C34" s="57" t="s">
        <v>17</v>
      </c>
      <c r="D34" s="58"/>
      <c r="E34" s="51">
        <f>SUM(E28:E33)</f>
        <v>317.513</v>
      </c>
      <c r="F34" s="50"/>
      <c r="G34" s="51">
        <f>SUM(G28:G33)</f>
        <v>9</v>
      </c>
      <c r="H34" s="52">
        <f>SUM(H28:H33)</f>
        <v>0</v>
      </c>
    </row>
    <row r="35" spans="3:5" ht="13.5">
      <c r="C35" s="17" t="s">
        <v>30</v>
      </c>
      <c r="E35" s="7"/>
    </row>
    <row r="36" spans="3:6" ht="13.5">
      <c r="C36" s="18" t="s">
        <v>31</v>
      </c>
      <c r="E36" t="s">
        <v>53</v>
      </c>
      <c r="F36" s="19"/>
    </row>
    <row r="37" spans="3:6" ht="13.5">
      <c r="C37" s="18" t="s">
        <v>32</v>
      </c>
      <c r="E37" t="s">
        <v>55</v>
      </c>
      <c r="F37" s="19"/>
    </row>
    <row r="38" spans="3:6" ht="13.5">
      <c r="C38" s="18" t="s">
        <v>33</v>
      </c>
      <c r="F38" s="19"/>
    </row>
    <row r="39" spans="3:5" ht="13.5">
      <c r="C39" s="18" t="s">
        <v>34</v>
      </c>
      <c r="E39" t="s">
        <v>56</v>
      </c>
    </row>
    <row r="40" ht="12.75">
      <c r="E40" t="s">
        <v>57</v>
      </c>
    </row>
    <row r="42" ht="12.75">
      <c r="E42" t="s">
        <v>58</v>
      </c>
    </row>
  </sheetData>
  <sheetProtection/>
  <mergeCells count="16">
    <mergeCell ref="B4:H4"/>
    <mergeCell ref="B5:H5"/>
    <mergeCell ref="B7:B9"/>
    <mergeCell ref="C7:C9"/>
    <mergeCell ref="D7:D9"/>
    <mergeCell ref="E7:E9"/>
    <mergeCell ref="F7:F9"/>
    <mergeCell ref="G7:H7"/>
    <mergeCell ref="B20:H20"/>
    <mergeCell ref="B21:H21"/>
    <mergeCell ref="B23:B25"/>
    <mergeCell ref="C23:C25"/>
    <mergeCell ref="D23:D25"/>
    <mergeCell ref="E23:E25"/>
    <mergeCell ref="F23:F25"/>
    <mergeCell ref="G23:H2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2" r:id="rId1"/>
  <headerFooter>
    <oddFooter>&amp;CPag.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INVESTITII</dc:creator>
  <cp:keywords/>
  <dc:description/>
  <cp:lastModifiedBy>Roxana</cp:lastModifiedBy>
  <cp:lastPrinted>2021-05-19T11:37:14Z</cp:lastPrinted>
  <dcterms:modified xsi:type="dcterms:W3CDTF">2021-05-25T08:42:07Z</dcterms:modified>
  <cp:category/>
  <cp:version/>
  <cp:contentType/>
  <cp:contentStatus/>
</cp:coreProperties>
</file>